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320" windowHeight="7755" firstSheet="2" activeTab="11"/>
  </bookViews>
  <sheets>
    <sheet name="Saisie" sheetId="1" r:id="rId1"/>
    <sheet name="Resultats" sheetId="3" r:id="rId2"/>
    <sheet name="Données" sheetId="4" r:id="rId3"/>
    <sheet name="Classement B1" sheetId="11" r:id="rId4"/>
    <sheet name="Classement B2" sheetId="12" r:id="rId5"/>
    <sheet name="Classement M1" sheetId="13" r:id="rId6"/>
    <sheet name="Classement M2" sheetId="14" r:id="rId7"/>
    <sheet name="Classement C1" sheetId="5" r:id="rId8"/>
    <sheet name="Classement C2" sheetId="6" r:id="rId9"/>
    <sheet name="Classement J1" sheetId="7" r:id="rId10"/>
    <sheet name="Classement J2" sheetId="8" r:id="rId11"/>
    <sheet name="Classement S1" sheetId="9" r:id="rId12"/>
    <sheet name="Classement S2" sheetId="10" r:id="rId13"/>
    <sheet name="Feuil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Saisie!$A$1:$X$1000</definedName>
    <definedName name="Catégorie">Données!$A$3:$A$12</definedName>
    <definedName name="Clubs">Données!$D$3:$D$12</definedName>
    <definedName name="_xlnm.Print_Titles" localSheetId="1">Resultats!$1:$4</definedName>
    <definedName name="_xlnm.Print_Titles" localSheetId="0">Saisie!$1:$1</definedName>
  </definedNames>
  <calcPr calcId="125725"/>
  <pivotCaches>
    <pivotCache cacheId="0" r:id="rId22"/>
  </pivotCaches>
</workbook>
</file>

<file path=xl/calcChain.xml><?xml version="1.0" encoding="utf-8"?>
<calcChain xmlns="http://schemas.openxmlformats.org/spreadsheetml/2006/main">
  <c r="P163" i="1"/>
  <c r="P16" l="1"/>
  <c r="G150" l="1"/>
  <c r="W1000" l="1"/>
  <c r="V1000"/>
  <c r="U1000"/>
  <c r="T1000"/>
  <c r="S1000"/>
  <c r="R1000"/>
  <c r="W999"/>
  <c r="V999"/>
  <c r="U999"/>
  <c r="T999"/>
  <c r="S999"/>
  <c r="R999"/>
  <c r="W998"/>
  <c r="V998"/>
  <c r="U998"/>
  <c r="T998"/>
  <c r="S998"/>
  <c r="R998"/>
  <c r="W997"/>
  <c r="V997"/>
  <c r="U997"/>
  <c r="T997"/>
  <c r="S997"/>
  <c r="R997"/>
  <c r="W996"/>
  <c r="V996"/>
  <c r="U996"/>
  <c r="T996"/>
  <c r="S996"/>
  <c r="R996"/>
  <c r="W995"/>
  <c r="V995"/>
  <c r="U995"/>
  <c r="T995"/>
  <c r="S995"/>
  <c r="R995"/>
  <c r="W994"/>
  <c r="V994"/>
  <c r="U994"/>
  <c r="T994"/>
  <c r="S994"/>
  <c r="R994"/>
  <c r="W993"/>
  <c r="V993"/>
  <c r="U993"/>
  <c r="T993"/>
  <c r="S993"/>
  <c r="R993"/>
  <c r="W992"/>
  <c r="V992"/>
  <c r="U992"/>
  <c r="T992"/>
  <c r="S992"/>
  <c r="R992"/>
  <c r="W991"/>
  <c r="V991"/>
  <c r="U991"/>
  <c r="T991"/>
  <c r="S991"/>
  <c r="R991"/>
  <c r="W990"/>
  <c r="V990"/>
  <c r="U990"/>
  <c r="T990"/>
  <c r="S990"/>
  <c r="R990"/>
  <c r="W989"/>
  <c r="V989"/>
  <c r="U989"/>
  <c r="T989"/>
  <c r="S989"/>
  <c r="R989"/>
  <c r="W988"/>
  <c r="V988"/>
  <c r="U988"/>
  <c r="T988"/>
  <c r="S988"/>
  <c r="R988"/>
  <c r="W987"/>
  <c r="V987"/>
  <c r="U987"/>
  <c r="T987"/>
  <c r="S987"/>
  <c r="R987"/>
  <c r="W986"/>
  <c r="V986"/>
  <c r="U986"/>
  <c r="T986"/>
  <c r="S986"/>
  <c r="R986"/>
  <c r="W985"/>
  <c r="V985"/>
  <c r="U985"/>
  <c r="T985"/>
  <c r="S985"/>
  <c r="R985"/>
  <c r="W984"/>
  <c r="V984"/>
  <c r="U984"/>
  <c r="T984"/>
  <c r="S984"/>
  <c r="R984"/>
  <c r="W983"/>
  <c r="V983"/>
  <c r="U983"/>
  <c r="T983"/>
  <c r="S983"/>
  <c r="R983"/>
  <c r="W982"/>
  <c r="V982"/>
  <c r="U982"/>
  <c r="T982"/>
  <c r="S982"/>
  <c r="R982"/>
  <c r="W981"/>
  <c r="V981"/>
  <c r="U981"/>
  <c r="T981"/>
  <c r="S981"/>
  <c r="R981"/>
  <c r="W980"/>
  <c r="V980"/>
  <c r="U980"/>
  <c r="T980"/>
  <c r="S980"/>
  <c r="R980"/>
  <c r="W979"/>
  <c r="V979"/>
  <c r="U979"/>
  <c r="T979"/>
  <c r="S979"/>
  <c r="R979"/>
  <c r="W978"/>
  <c r="V978"/>
  <c r="U978"/>
  <c r="T978"/>
  <c r="S978"/>
  <c r="R978"/>
  <c r="W977"/>
  <c r="V977"/>
  <c r="U977"/>
  <c r="T977"/>
  <c r="S977"/>
  <c r="R977"/>
  <c r="W976"/>
  <c r="V976"/>
  <c r="U976"/>
  <c r="T976"/>
  <c r="S976"/>
  <c r="R976"/>
  <c r="W975"/>
  <c r="V975"/>
  <c r="U975"/>
  <c r="T975"/>
  <c r="S975"/>
  <c r="R975"/>
  <c r="W974"/>
  <c r="V974"/>
  <c r="U974"/>
  <c r="T974"/>
  <c r="S974"/>
  <c r="R974"/>
  <c r="W973"/>
  <c r="V973"/>
  <c r="U973"/>
  <c r="T973"/>
  <c r="S973"/>
  <c r="R973"/>
  <c r="W972"/>
  <c r="V972"/>
  <c r="U972"/>
  <c r="T972"/>
  <c r="S972"/>
  <c r="R972"/>
  <c r="W971"/>
  <c r="V971"/>
  <c r="U971"/>
  <c r="T971"/>
  <c r="S971"/>
  <c r="R971"/>
  <c r="W970"/>
  <c r="V970"/>
  <c r="U970"/>
  <c r="T970"/>
  <c r="S970"/>
  <c r="R970"/>
  <c r="W969"/>
  <c r="V969"/>
  <c r="U969"/>
  <c r="T969"/>
  <c r="S969"/>
  <c r="R969"/>
  <c r="W968"/>
  <c r="V968"/>
  <c r="U968"/>
  <c r="T968"/>
  <c r="S968"/>
  <c r="R968"/>
  <c r="W967"/>
  <c r="V967"/>
  <c r="U967"/>
  <c r="T967"/>
  <c r="S967"/>
  <c r="R967"/>
  <c r="W966"/>
  <c r="V966"/>
  <c r="U966"/>
  <c r="T966"/>
  <c r="S966"/>
  <c r="R966"/>
  <c r="W965"/>
  <c r="V965"/>
  <c r="U965"/>
  <c r="T965"/>
  <c r="S965"/>
  <c r="R965"/>
  <c r="W964"/>
  <c r="V964"/>
  <c r="U964"/>
  <c r="T964"/>
  <c r="S964"/>
  <c r="R964"/>
  <c r="W963"/>
  <c r="V963"/>
  <c r="U963"/>
  <c r="T963"/>
  <c r="S963"/>
  <c r="R963"/>
  <c r="W962"/>
  <c r="V962"/>
  <c r="U962"/>
  <c r="T962"/>
  <c r="S962"/>
  <c r="R962"/>
  <c r="W961"/>
  <c r="V961"/>
  <c r="U961"/>
  <c r="T961"/>
  <c r="S961"/>
  <c r="R961"/>
  <c r="W960"/>
  <c r="V960"/>
  <c r="U960"/>
  <c r="T960"/>
  <c r="S960"/>
  <c r="R960"/>
  <c r="W959"/>
  <c r="V959"/>
  <c r="U959"/>
  <c r="T959"/>
  <c r="S959"/>
  <c r="R959"/>
  <c r="W958"/>
  <c r="V958"/>
  <c r="U958"/>
  <c r="T958"/>
  <c r="S958"/>
  <c r="R958"/>
  <c r="W957"/>
  <c r="V957"/>
  <c r="U957"/>
  <c r="T957"/>
  <c r="S957"/>
  <c r="R957"/>
  <c r="W956"/>
  <c r="V956"/>
  <c r="U956"/>
  <c r="T956"/>
  <c r="S956"/>
  <c r="R956"/>
  <c r="W955"/>
  <c r="V955"/>
  <c r="U955"/>
  <c r="T955"/>
  <c r="S955"/>
  <c r="R955"/>
  <c r="W954"/>
  <c r="V954"/>
  <c r="U954"/>
  <c r="T954"/>
  <c r="S954"/>
  <c r="R954"/>
  <c r="W953"/>
  <c r="V953"/>
  <c r="U953"/>
  <c r="T953"/>
  <c r="S953"/>
  <c r="R953"/>
  <c r="W952"/>
  <c r="V952"/>
  <c r="U952"/>
  <c r="T952"/>
  <c r="S952"/>
  <c r="R952"/>
  <c r="W951"/>
  <c r="V951"/>
  <c r="U951"/>
  <c r="T951"/>
  <c r="S951"/>
  <c r="R951"/>
  <c r="W950"/>
  <c r="V950"/>
  <c r="U950"/>
  <c r="T950"/>
  <c r="S950"/>
  <c r="R950"/>
  <c r="W949"/>
  <c r="V949"/>
  <c r="U949"/>
  <c r="T949"/>
  <c r="S949"/>
  <c r="R949"/>
  <c r="W948"/>
  <c r="V948"/>
  <c r="U948"/>
  <c r="T948"/>
  <c r="S948"/>
  <c r="R948"/>
  <c r="W947"/>
  <c r="V947"/>
  <c r="U947"/>
  <c r="T947"/>
  <c r="S947"/>
  <c r="R947"/>
  <c r="W946"/>
  <c r="V946"/>
  <c r="U946"/>
  <c r="T946"/>
  <c r="S946"/>
  <c r="R946"/>
  <c r="W945"/>
  <c r="V945"/>
  <c r="U945"/>
  <c r="T945"/>
  <c r="S945"/>
  <c r="R945"/>
  <c r="W944"/>
  <c r="V944"/>
  <c r="U944"/>
  <c r="T944"/>
  <c r="S944"/>
  <c r="R944"/>
  <c r="W943"/>
  <c r="V943"/>
  <c r="U943"/>
  <c r="T943"/>
  <c r="S943"/>
  <c r="R943"/>
  <c r="W942"/>
  <c r="V942"/>
  <c r="U942"/>
  <c r="T942"/>
  <c r="S942"/>
  <c r="R942"/>
  <c r="W941"/>
  <c r="V941"/>
  <c r="U941"/>
  <c r="T941"/>
  <c r="S941"/>
  <c r="R941"/>
  <c r="W940"/>
  <c r="V940"/>
  <c r="U940"/>
  <c r="T940"/>
  <c r="S940"/>
  <c r="R940"/>
  <c r="W939"/>
  <c r="V939"/>
  <c r="U939"/>
  <c r="T939"/>
  <c r="S939"/>
  <c r="R939"/>
  <c r="W938"/>
  <c r="V938"/>
  <c r="U938"/>
  <c r="T938"/>
  <c r="S938"/>
  <c r="R938"/>
  <c r="W937"/>
  <c r="V937"/>
  <c r="U937"/>
  <c r="T937"/>
  <c r="S937"/>
  <c r="R937"/>
  <c r="W936"/>
  <c r="V936"/>
  <c r="U936"/>
  <c r="T936"/>
  <c r="S936"/>
  <c r="R936"/>
  <c r="W935"/>
  <c r="V935"/>
  <c r="U935"/>
  <c r="T935"/>
  <c r="S935"/>
  <c r="R935"/>
  <c r="W934"/>
  <c r="V934"/>
  <c r="U934"/>
  <c r="T934"/>
  <c r="S934"/>
  <c r="R934"/>
  <c r="W933"/>
  <c r="V933"/>
  <c r="U933"/>
  <c r="T933"/>
  <c r="S933"/>
  <c r="R933"/>
  <c r="W932"/>
  <c r="V932"/>
  <c r="U932"/>
  <c r="T932"/>
  <c r="S932"/>
  <c r="R932"/>
  <c r="W931"/>
  <c r="V931"/>
  <c r="U931"/>
  <c r="T931"/>
  <c r="S931"/>
  <c r="R931"/>
  <c r="W930"/>
  <c r="V930"/>
  <c r="U930"/>
  <c r="T930"/>
  <c r="S930"/>
  <c r="R930"/>
  <c r="W929"/>
  <c r="V929"/>
  <c r="U929"/>
  <c r="T929"/>
  <c r="S929"/>
  <c r="R929"/>
  <c r="W928"/>
  <c r="V928"/>
  <c r="U928"/>
  <c r="T928"/>
  <c r="S928"/>
  <c r="R928"/>
  <c r="W927"/>
  <c r="V927"/>
  <c r="U927"/>
  <c r="T927"/>
  <c r="S927"/>
  <c r="R927"/>
  <c r="W926"/>
  <c r="V926"/>
  <c r="U926"/>
  <c r="T926"/>
  <c r="S926"/>
  <c r="R926"/>
  <c r="W925"/>
  <c r="V925"/>
  <c r="U925"/>
  <c r="T925"/>
  <c r="S925"/>
  <c r="R925"/>
  <c r="W924"/>
  <c r="V924"/>
  <c r="U924"/>
  <c r="T924"/>
  <c r="S924"/>
  <c r="R924"/>
  <c r="W923"/>
  <c r="V923"/>
  <c r="U923"/>
  <c r="T923"/>
  <c r="S923"/>
  <c r="R923"/>
  <c r="W922"/>
  <c r="V922"/>
  <c r="U922"/>
  <c r="T922"/>
  <c r="S922"/>
  <c r="R922"/>
  <c r="W921"/>
  <c r="V921"/>
  <c r="U921"/>
  <c r="T921"/>
  <c r="S921"/>
  <c r="R921"/>
  <c r="W920"/>
  <c r="V920"/>
  <c r="U920"/>
  <c r="T920"/>
  <c r="S920"/>
  <c r="R920"/>
  <c r="W919"/>
  <c r="V919"/>
  <c r="U919"/>
  <c r="T919"/>
  <c r="S919"/>
  <c r="R919"/>
  <c r="W918"/>
  <c r="V918"/>
  <c r="U918"/>
  <c r="T918"/>
  <c r="S918"/>
  <c r="R918"/>
  <c r="W917"/>
  <c r="V917"/>
  <c r="U917"/>
  <c r="T917"/>
  <c r="S917"/>
  <c r="R917"/>
  <c r="W916"/>
  <c r="V916"/>
  <c r="U916"/>
  <c r="T916"/>
  <c r="S916"/>
  <c r="R916"/>
  <c r="W915"/>
  <c r="V915"/>
  <c r="U915"/>
  <c r="T915"/>
  <c r="S915"/>
  <c r="R915"/>
  <c r="W914"/>
  <c r="V914"/>
  <c r="U914"/>
  <c r="T914"/>
  <c r="S914"/>
  <c r="R914"/>
  <c r="W913"/>
  <c r="V913"/>
  <c r="U913"/>
  <c r="T913"/>
  <c r="S913"/>
  <c r="R913"/>
  <c r="W912"/>
  <c r="V912"/>
  <c r="U912"/>
  <c r="T912"/>
  <c r="S912"/>
  <c r="R912"/>
  <c r="W911"/>
  <c r="V911"/>
  <c r="U911"/>
  <c r="T911"/>
  <c r="S911"/>
  <c r="R911"/>
  <c r="W910"/>
  <c r="V910"/>
  <c r="U910"/>
  <c r="T910"/>
  <c r="S910"/>
  <c r="R910"/>
  <c r="W909"/>
  <c r="V909"/>
  <c r="U909"/>
  <c r="T909"/>
  <c r="S909"/>
  <c r="R909"/>
  <c r="W908"/>
  <c r="V908"/>
  <c r="U908"/>
  <c r="T908"/>
  <c r="S908"/>
  <c r="R908"/>
  <c r="W907"/>
  <c r="V907"/>
  <c r="U907"/>
  <c r="T907"/>
  <c r="S907"/>
  <c r="R907"/>
  <c r="W906"/>
  <c r="V906"/>
  <c r="U906"/>
  <c r="T906"/>
  <c r="S906"/>
  <c r="R906"/>
  <c r="W905"/>
  <c r="V905"/>
  <c r="U905"/>
  <c r="T905"/>
  <c r="S905"/>
  <c r="R905"/>
  <c r="W904"/>
  <c r="V904"/>
  <c r="U904"/>
  <c r="T904"/>
  <c r="S904"/>
  <c r="R904"/>
  <c r="W903"/>
  <c r="V903"/>
  <c r="U903"/>
  <c r="T903"/>
  <c r="S903"/>
  <c r="R903"/>
  <c r="W902"/>
  <c r="V902"/>
  <c r="U902"/>
  <c r="T902"/>
  <c r="S902"/>
  <c r="R902"/>
  <c r="W901"/>
  <c r="V901"/>
  <c r="U901"/>
  <c r="T901"/>
  <c r="S901"/>
  <c r="R901"/>
  <c r="W900"/>
  <c r="V900"/>
  <c r="U900"/>
  <c r="T900"/>
  <c r="S900"/>
  <c r="R900"/>
  <c r="W899"/>
  <c r="V899"/>
  <c r="U899"/>
  <c r="T899"/>
  <c r="S899"/>
  <c r="R899"/>
  <c r="W898"/>
  <c r="V898"/>
  <c r="U898"/>
  <c r="T898"/>
  <c r="S898"/>
  <c r="R898"/>
  <c r="W897"/>
  <c r="V897"/>
  <c r="U897"/>
  <c r="T897"/>
  <c r="S897"/>
  <c r="R897"/>
  <c r="W896"/>
  <c r="V896"/>
  <c r="U896"/>
  <c r="T896"/>
  <c r="S896"/>
  <c r="R896"/>
  <c r="W895"/>
  <c r="V895"/>
  <c r="U895"/>
  <c r="T895"/>
  <c r="S895"/>
  <c r="R895"/>
  <c r="W894"/>
  <c r="V894"/>
  <c r="U894"/>
  <c r="T894"/>
  <c r="S894"/>
  <c r="R894"/>
  <c r="W893"/>
  <c r="V893"/>
  <c r="U893"/>
  <c r="T893"/>
  <c r="S893"/>
  <c r="R893"/>
  <c r="W892"/>
  <c r="V892"/>
  <c r="U892"/>
  <c r="T892"/>
  <c r="S892"/>
  <c r="R892"/>
  <c r="W891"/>
  <c r="V891"/>
  <c r="U891"/>
  <c r="T891"/>
  <c r="S891"/>
  <c r="R891"/>
  <c r="W890"/>
  <c r="V890"/>
  <c r="U890"/>
  <c r="T890"/>
  <c r="S890"/>
  <c r="R890"/>
  <c r="W889"/>
  <c r="V889"/>
  <c r="U889"/>
  <c r="T889"/>
  <c r="S889"/>
  <c r="R889"/>
  <c r="W888"/>
  <c r="V888"/>
  <c r="U888"/>
  <c r="T888"/>
  <c r="S888"/>
  <c r="R888"/>
  <c r="W887"/>
  <c r="V887"/>
  <c r="U887"/>
  <c r="T887"/>
  <c r="S887"/>
  <c r="R887"/>
  <c r="W886"/>
  <c r="V886"/>
  <c r="U886"/>
  <c r="T886"/>
  <c r="S886"/>
  <c r="R886"/>
  <c r="W885"/>
  <c r="V885"/>
  <c r="U885"/>
  <c r="T885"/>
  <c r="S885"/>
  <c r="R885"/>
  <c r="W884"/>
  <c r="V884"/>
  <c r="U884"/>
  <c r="T884"/>
  <c r="S884"/>
  <c r="R884"/>
  <c r="W883"/>
  <c r="V883"/>
  <c r="U883"/>
  <c r="T883"/>
  <c r="S883"/>
  <c r="R883"/>
  <c r="W882"/>
  <c r="V882"/>
  <c r="U882"/>
  <c r="T882"/>
  <c r="S882"/>
  <c r="R882"/>
  <c r="W881"/>
  <c r="V881"/>
  <c r="U881"/>
  <c r="T881"/>
  <c r="S881"/>
  <c r="R881"/>
  <c r="W880"/>
  <c r="V880"/>
  <c r="U880"/>
  <c r="T880"/>
  <c r="S880"/>
  <c r="R880"/>
  <c r="W879"/>
  <c r="V879"/>
  <c r="U879"/>
  <c r="T879"/>
  <c r="S879"/>
  <c r="R879"/>
  <c r="W878"/>
  <c r="V878"/>
  <c r="U878"/>
  <c r="T878"/>
  <c r="S878"/>
  <c r="R878"/>
  <c r="W877"/>
  <c r="V877"/>
  <c r="U877"/>
  <c r="T877"/>
  <c r="S877"/>
  <c r="R877"/>
  <c r="W876"/>
  <c r="V876"/>
  <c r="U876"/>
  <c r="T876"/>
  <c r="S876"/>
  <c r="R876"/>
  <c r="W875"/>
  <c r="V875"/>
  <c r="U875"/>
  <c r="T875"/>
  <c r="S875"/>
  <c r="R875"/>
  <c r="W874"/>
  <c r="V874"/>
  <c r="U874"/>
  <c r="T874"/>
  <c r="S874"/>
  <c r="R874"/>
  <c r="W873"/>
  <c r="V873"/>
  <c r="U873"/>
  <c r="T873"/>
  <c r="S873"/>
  <c r="R873"/>
  <c r="W872"/>
  <c r="V872"/>
  <c r="U872"/>
  <c r="T872"/>
  <c r="S872"/>
  <c r="R872"/>
  <c r="W871"/>
  <c r="V871"/>
  <c r="U871"/>
  <c r="T871"/>
  <c r="S871"/>
  <c r="R871"/>
  <c r="W870"/>
  <c r="V870"/>
  <c r="U870"/>
  <c r="T870"/>
  <c r="S870"/>
  <c r="R870"/>
  <c r="W869"/>
  <c r="V869"/>
  <c r="U869"/>
  <c r="T869"/>
  <c r="S869"/>
  <c r="R869"/>
  <c r="W868"/>
  <c r="V868"/>
  <c r="U868"/>
  <c r="T868"/>
  <c r="S868"/>
  <c r="R868"/>
  <c r="W867"/>
  <c r="V867"/>
  <c r="U867"/>
  <c r="T867"/>
  <c r="S867"/>
  <c r="R867"/>
  <c r="W866"/>
  <c r="V866"/>
  <c r="U866"/>
  <c r="T866"/>
  <c r="S866"/>
  <c r="R866"/>
  <c r="W865"/>
  <c r="V865"/>
  <c r="U865"/>
  <c r="T865"/>
  <c r="S865"/>
  <c r="R865"/>
  <c r="W864"/>
  <c r="V864"/>
  <c r="U864"/>
  <c r="T864"/>
  <c r="S864"/>
  <c r="R864"/>
  <c r="W863"/>
  <c r="V863"/>
  <c r="U863"/>
  <c r="T863"/>
  <c r="S863"/>
  <c r="R863"/>
  <c r="W862"/>
  <c r="V862"/>
  <c r="U862"/>
  <c r="T862"/>
  <c r="S862"/>
  <c r="R862"/>
  <c r="W861"/>
  <c r="V861"/>
  <c r="U861"/>
  <c r="T861"/>
  <c r="S861"/>
  <c r="R861"/>
  <c r="W860"/>
  <c r="V860"/>
  <c r="U860"/>
  <c r="T860"/>
  <c r="S860"/>
  <c r="R860"/>
  <c r="W859"/>
  <c r="V859"/>
  <c r="U859"/>
  <c r="T859"/>
  <c r="S859"/>
  <c r="R859"/>
  <c r="W858"/>
  <c r="V858"/>
  <c r="U858"/>
  <c r="T858"/>
  <c r="S858"/>
  <c r="R858"/>
  <c r="W857"/>
  <c r="V857"/>
  <c r="U857"/>
  <c r="T857"/>
  <c r="S857"/>
  <c r="R857"/>
  <c r="W856"/>
  <c r="V856"/>
  <c r="U856"/>
  <c r="T856"/>
  <c r="S856"/>
  <c r="R856"/>
  <c r="W855"/>
  <c r="V855"/>
  <c r="U855"/>
  <c r="T855"/>
  <c r="S855"/>
  <c r="R855"/>
  <c r="W854"/>
  <c r="V854"/>
  <c r="U854"/>
  <c r="T854"/>
  <c r="S854"/>
  <c r="R854"/>
  <c r="W853"/>
  <c r="V853"/>
  <c r="U853"/>
  <c r="T853"/>
  <c r="S853"/>
  <c r="R853"/>
  <c r="W852"/>
  <c r="V852"/>
  <c r="U852"/>
  <c r="T852"/>
  <c r="S852"/>
  <c r="R852"/>
  <c r="W851"/>
  <c r="V851"/>
  <c r="U851"/>
  <c r="T851"/>
  <c r="S851"/>
  <c r="R851"/>
  <c r="W850"/>
  <c r="V850"/>
  <c r="U850"/>
  <c r="T850"/>
  <c r="S850"/>
  <c r="R850"/>
  <c r="W849"/>
  <c r="V849"/>
  <c r="U849"/>
  <c r="T849"/>
  <c r="S849"/>
  <c r="R849"/>
  <c r="W848"/>
  <c r="V848"/>
  <c r="U848"/>
  <c r="T848"/>
  <c r="S848"/>
  <c r="R848"/>
  <c r="W847"/>
  <c r="V847"/>
  <c r="U847"/>
  <c r="T847"/>
  <c r="S847"/>
  <c r="R847"/>
  <c r="W846"/>
  <c r="V846"/>
  <c r="U846"/>
  <c r="T846"/>
  <c r="S846"/>
  <c r="R846"/>
  <c r="W845"/>
  <c r="V845"/>
  <c r="U845"/>
  <c r="T845"/>
  <c r="S845"/>
  <c r="R845"/>
  <c r="W844"/>
  <c r="V844"/>
  <c r="U844"/>
  <c r="T844"/>
  <c r="S844"/>
  <c r="R844"/>
  <c r="W843"/>
  <c r="V843"/>
  <c r="U843"/>
  <c r="T843"/>
  <c r="S843"/>
  <c r="R843"/>
  <c r="W842"/>
  <c r="V842"/>
  <c r="U842"/>
  <c r="T842"/>
  <c r="S842"/>
  <c r="R842"/>
  <c r="W841"/>
  <c r="V841"/>
  <c r="U841"/>
  <c r="T841"/>
  <c r="S841"/>
  <c r="R841"/>
  <c r="W840"/>
  <c r="V840"/>
  <c r="U840"/>
  <c r="T840"/>
  <c r="S840"/>
  <c r="R840"/>
  <c r="W839"/>
  <c r="V839"/>
  <c r="U839"/>
  <c r="T839"/>
  <c r="S839"/>
  <c r="R839"/>
  <c r="W838"/>
  <c r="V838"/>
  <c r="U838"/>
  <c r="T838"/>
  <c r="S838"/>
  <c r="R838"/>
  <c r="W837"/>
  <c r="V837"/>
  <c r="U837"/>
  <c r="T837"/>
  <c r="S837"/>
  <c r="R837"/>
  <c r="W836"/>
  <c r="V836"/>
  <c r="U836"/>
  <c r="T836"/>
  <c r="S836"/>
  <c r="R836"/>
  <c r="W835"/>
  <c r="V835"/>
  <c r="U835"/>
  <c r="T835"/>
  <c r="S835"/>
  <c r="R835"/>
  <c r="W834"/>
  <c r="V834"/>
  <c r="U834"/>
  <c r="T834"/>
  <c r="S834"/>
  <c r="R834"/>
  <c r="W833"/>
  <c r="V833"/>
  <c r="U833"/>
  <c r="T833"/>
  <c r="S833"/>
  <c r="R833"/>
  <c r="W832"/>
  <c r="V832"/>
  <c r="U832"/>
  <c r="T832"/>
  <c r="S832"/>
  <c r="R832"/>
  <c r="W831"/>
  <c r="V831"/>
  <c r="U831"/>
  <c r="T831"/>
  <c r="S831"/>
  <c r="R831"/>
  <c r="W830"/>
  <c r="V830"/>
  <c r="U830"/>
  <c r="T830"/>
  <c r="S830"/>
  <c r="R830"/>
  <c r="W829"/>
  <c r="V829"/>
  <c r="U829"/>
  <c r="T829"/>
  <c r="S829"/>
  <c r="R829"/>
  <c r="W828"/>
  <c r="V828"/>
  <c r="U828"/>
  <c r="T828"/>
  <c r="S828"/>
  <c r="R828"/>
  <c r="W827"/>
  <c r="V827"/>
  <c r="U827"/>
  <c r="T827"/>
  <c r="S827"/>
  <c r="R827"/>
  <c r="W826"/>
  <c r="V826"/>
  <c r="U826"/>
  <c r="T826"/>
  <c r="S826"/>
  <c r="R826"/>
  <c r="W825"/>
  <c r="V825"/>
  <c r="U825"/>
  <c r="T825"/>
  <c r="S825"/>
  <c r="R825"/>
  <c r="W824"/>
  <c r="V824"/>
  <c r="U824"/>
  <c r="T824"/>
  <c r="S824"/>
  <c r="R824"/>
  <c r="W823"/>
  <c r="V823"/>
  <c r="U823"/>
  <c r="T823"/>
  <c r="S823"/>
  <c r="R823"/>
  <c r="W822"/>
  <c r="V822"/>
  <c r="U822"/>
  <c r="T822"/>
  <c r="S822"/>
  <c r="R822"/>
  <c r="W821"/>
  <c r="V821"/>
  <c r="U821"/>
  <c r="T821"/>
  <c r="S821"/>
  <c r="R821"/>
  <c r="W820"/>
  <c r="V820"/>
  <c r="U820"/>
  <c r="T820"/>
  <c r="S820"/>
  <c r="R820"/>
  <c r="W819"/>
  <c r="V819"/>
  <c r="U819"/>
  <c r="T819"/>
  <c r="S819"/>
  <c r="R819"/>
  <c r="W818"/>
  <c r="V818"/>
  <c r="U818"/>
  <c r="T818"/>
  <c r="S818"/>
  <c r="R818"/>
  <c r="W817"/>
  <c r="V817"/>
  <c r="U817"/>
  <c r="T817"/>
  <c r="S817"/>
  <c r="R817"/>
  <c r="W816"/>
  <c r="V816"/>
  <c r="U816"/>
  <c r="T816"/>
  <c r="S816"/>
  <c r="R816"/>
  <c r="W815"/>
  <c r="V815"/>
  <c r="U815"/>
  <c r="T815"/>
  <c r="S815"/>
  <c r="R815"/>
  <c r="W814"/>
  <c r="V814"/>
  <c r="U814"/>
  <c r="T814"/>
  <c r="S814"/>
  <c r="R814"/>
  <c r="W813"/>
  <c r="V813"/>
  <c r="U813"/>
  <c r="T813"/>
  <c r="S813"/>
  <c r="R813"/>
  <c r="W812"/>
  <c r="V812"/>
  <c r="U812"/>
  <c r="T812"/>
  <c r="S812"/>
  <c r="R812"/>
  <c r="W811"/>
  <c r="V811"/>
  <c r="U811"/>
  <c r="T811"/>
  <c r="S811"/>
  <c r="R811"/>
  <c r="W810"/>
  <c r="V810"/>
  <c r="U810"/>
  <c r="T810"/>
  <c r="S810"/>
  <c r="R810"/>
  <c r="W809"/>
  <c r="V809"/>
  <c r="U809"/>
  <c r="T809"/>
  <c r="S809"/>
  <c r="R809"/>
  <c r="W808"/>
  <c r="V808"/>
  <c r="U808"/>
  <c r="T808"/>
  <c r="S808"/>
  <c r="R808"/>
  <c r="W807"/>
  <c r="V807"/>
  <c r="U807"/>
  <c r="T807"/>
  <c r="S807"/>
  <c r="R807"/>
  <c r="W806"/>
  <c r="V806"/>
  <c r="U806"/>
  <c r="T806"/>
  <c r="S806"/>
  <c r="R806"/>
  <c r="W805"/>
  <c r="V805"/>
  <c r="U805"/>
  <c r="T805"/>
  <c r="S805"/>
  <c r="R805"/>
  <c r="W804"/>
  <c r="V804"/>
  <c r="U804"/>
  <c r="T804"/>
  <c r="S804"/>
  <c r="R804"/>
  <c r="W803"/>
  <c r="V803"/>
  <c r="U803"/>
  <c r="T803"/>
  <c r="S803"/>
  <c r="R803"/>
  <c r="W802"/>
  <c r="V802"/>
  <c r="U802"/>
  <c r="T802"/>
  <c r="S802"/>
  <c r="R802"/>
  <c r="W801"/>
  <c r="V801"/>
  <c r="U801"/>
  <c r="T801"/>
  <c r="S801"/>
  <c r="R801"/>
  <c r="W800"/>
  <c r="V800"/>
  <c r="U800"/>
  <c r="T800"/>
  <c r="S800"/>
  <c r="R800"/>
  <c r="W799"/>
  <c r="V799"/>
  <c r="U799"/>
  <c r="T799"/>
  <c r="S799"/>
  <c r="R799"/>
  <c r="W798"/>
  <c r="V798"/>
  <c r="U798"/>
  <c r="T798"/>
  <c r="S798"/>
  <c r="R798"/>
  <c r="W797"/>
  <c r="V797"/>
  <c r="U797"/>
  <c r="T797"/>
  <c r="S797"/>
  <c r="R797"/>
  <c r="W796"/>
  <c r="V796"/>
  <c r="U796"/>
  <c r="T796"/>
  <c r="S796"/>
  <c r="R796"/>
  <c r="W795"/>
  <c r="V795"/>
  <c r="U795"/>
  <c r="T795"/>
  <c r="S795"/>
  <c r="R795"/>
  <c r="W794"/>
  <c r="V794"/>
  <c r="U794"/>
  <c r="T794"/>
  <c r="S794"/>
  <c r="R794"/>
  <c r="W793"/>
  <c r="V793"/>
  <c r="U793"/>
  <c r="T793"/>
  <c r="S793"/>
  <c r="R793"/>
  <c r="W792"/>
  <c r="V792"/>
  <c r="U792"/>
  <c r="T792"/>
  <c r="S792"/>
  <c r="R792"/>
  <c r="W791"/>
  <c r="V791"/>
  <c r="U791"/>
  <c r="T791"/>
  <c r="S791"/>
  <c r="R791"/>
  <c r="W790"/>
  <c r="V790"/>
  <c r="U790"/>
  <c r="T790"/>
  <c r="S790"/>
  <c r="R790"/>
  <c r="W789"/>
  <c r="V789"/>
  <c r="U789"/>
  <c r="T789"/>
  <c r="S789"/>
  <c r="R789"/>
  <c r="W788"/>
  <c r="V788"/>
  <c r="U788"/>
  <c r="T788"/>
  <c r="S788"/>
  <c r="R788"/>
  <c r="W787"/>
  <c r="V787"/>
  <c r="U787"/>
  <c r="T787"/>
  <c r="S787"/>
  <c r="R787"/>
  <c r="W786"/>
  <c r="V786"/>
  <c r="U786"/>
  <c r="T786"/>
  <c r="S786"/>
  <c r="R786"/>
  <c r="W785"/>
  <c r="V785"/>
  <c r="U785"/>
  <c r="T785"/>
  <c r="S785"/>
  <c r="R785"/>
  <c r="W784"/>
  <c r="V784"/>
  <c r="U784"/>
  <c r="T784"/>
  <c r="S784"/>
  <c r="R784"/>
  <c r="W783"/>
  <c r="V783"/>
  <c r="U783"/>
  <c r="T783"/>
  <c r="S783"/>
  <c r="R783"/>
  <c r="W782"/>
  <c r="V782"/>
  <c r="U782"/>
  <c r="T782"/>
  <c r="S782"/>
  <c r="R782"/>
  <c r="W781"/>
  <c r="V781"/>
  <c r="U781"/>
  <c r="T781"/>
  <c r="S781"/>
  <c r="R781"/>
  <c r="W780"/>
  <c r="V780"/>
  <c r="U780"/>
  <c r="T780"/>
  <c r="S780"/>
  <c r="R780"/>
  <c r="W779"/>
  <c r="V779"/>
  <c r="U779"/>
  <c r="T779"/>
  <c r="S779"/>
  <c r="R779"/>
  <c r="W778"/>
  <c r="V778"/>
  <c r="U778"/>
  <c r="T778"/>
  <c r="S778"/>
  <c r="R778"/>
  <c r="W777"/>
  <c r="V777"/>
  <c r="U777"/>
  <c r="T777"/>
  <c r="S777"/>
  <c r="R777"/>
  <c r="W776"/>
  <c r="V776"/>
  <c r="U776"/>
  <c r="T776"/>
  <c r="S776"/>
  <c r="R776"/>
  <c r="W775"/>
  <c r="V775"/>
  <c r="U775"/>
  <c r="T775"/>
  <c r="S775"/>
  <c r="R775"/>
  <c r="W774"/>
  <c r="V774"/>
  <c r="U774"/>
  <c r="T774"/>
  <c r="S774"/>
  <c r="R774"/>
  <c r="W773"/>
  <c r="V773"/>
  <c r="U773"/>
  <c r="T773"/>
  <c r="S773"/>
  <c r="R773"/>
  <c r="W772"/>
  <c r="V772"/>
  <c r="U772"/>
  <c r="T772"/>
  <c r="S772"/>
  <c r="R772"/>
  <c r="W771"/>
  <c r="V771"/>
  <c r="U771"/>
  <c r="T771"/>
  <c r="S771"/>
  <c r="R771"/>
  <c r="W770"/>
  <c r="V770"/>
  <c r="U770"/>
  <c r="T770"/>
  <c r="S770"/>
  <c r="R770"/>
  <c r="W769"/>
  <c r="V769"/>
  <c r="U769"/>
  <c r="T769"/>
  <c r="S769"/>
  <c r="R769"/>
  <c r="W768"/>
  <c r="V768"/>
  <c r="U768"/>
  <c r="T768"/>
  <c r="S768"/>
  <c r="R768"/>
  <c r="W767"/>
  <c r="V767"/>
  <c r="U767"/>
  <c r="T767"/>
  <c r="S767"/>
  <c r="R767"/>
  <c r="W766"/>
  <c r="V766"/>
  <c r="U766"/>
  <c r="T766"/>
  <c r="S766"/>
  <c r="R766"/>
  <c r="W765"/>
  <c r="V765"/>
  <c r="U765"/>
  <c r="T765"/>
  <c r="S765"/>
  <c r="R765"/>
  <c r="W764"/>
  <c r="V764"/>
  <c r="U764"/>
  <c r="T764"/>
  <c r="S764"/>
  <c r="R764"/>
  <c r="W763"/>
  <c r="V763"/>
  <c r="U763"/>
  <c r="T763"/>
  <c r="S763"/>
  <c r="R763"/>
  <c r="W762"/>
  <c r="V762"/>
  <c r="U762"/>
  <c r="T762"/>
  <c r="S762"/>
  <c r="R762"/>
  <c r="W761"/>
  <c r="V761"/>
  <c r="U761"/>
  <c r="T761"/>
  <c r="S761"/>
  <c r="R761"/>
  <c r="W760"/>
  <c r="V760"/>
  <c r="U760"/>
  <c r="T760"/>
  <c r="S760"/>
  <c r="R760"/>
  <c r="W759"/>
  <c r="V759"/>
  <c r="U759"/>
  <c r="T759"/>
  <c r="S759"/>
  <c r="R759"/>
  <c r="W758"/>
  <c r="V758"/>
  <c r="U758"/>
  <c r="T758"/>
  <c r="S758"/>
  <c r="R758"/>
  <c r="W757"/>
  <c r="V757"/>
  <c r="U757"/>
  <c r="T757"/>
  <c r="S757"/>
  <c r="R757"/>
  <c r="W756"/>
  <c r="V756"/>
  <c r="U756"/>
  <c r="T756"/>
  <c r="S756"/>
  <c r="R756"/>
  <c r="W755"/>
  <c r="V755"/>
  <c r="U755"/>
  <c r="T755"/>
  <c r="S755"/>
  <c r="R755"/>
  <c r="W754"/>
  <c r="V754"/>
  <c r="U754"/>
  <c r="T754"/>
  <c r="S754"/>
  <c r="R754"/>
  <c r="W753"/>
  <c r="V753"/>
  <c r="U753"/>
  <c r="T753"/>
  <c r="S753"/>
  <c r="R753"/>
  <c r="W752"/>
  <c r="V752"/>
  <c r="U752"/>
  <c r="T752"/>
  <c r="S752"/>
  <c r="R752"/>
  <c r="W751"/>
  <c r="V751"/>
  <c r="U751"/>
  <c r="T751"/>
  <c r="S751"/>
  <c r="R751"/>
  <c r="W750"/>
  <c r="V750"/>
  <c r="U750"/>
  <c r="T750"/>
  <c r="S750"/>
  <c r="R750"/>
  <c r="W749"/>
  <c r="V749"/>
  <c r="U749"/>
  <c r="T749"/>
  <c r="S749"/>
  <c r="R749"/>
  <c r="W748"/>
  <c r="V748"/>
  <c r="U748"/>
  <c r="T748"/>
  <c r="S748"/>
  <c r="R748"/>
  <c r="W747"/>
  <c r="V747"/>
  <c r="U747"/>
  <c r="T747"/>
  <c r="S747"/>
  <c r="R747"/>
  <c r="W746"/>
  <c r="V746"/>
  <c r="U746"/>
  <c r="T746"/>
  <c r="S746"/>
  <c r="R746"/>
  <c r="W745"/>
  <c r="V745"/>
  <c r="U745"/>
  <c r="T745"/>
  <c r="S745"/>
  <c r="R745"/>
  <c r="W744"/>
  <c r="V744"/>
  <c r="U744"/>
  <c r="T744"/>
  <c r="S744"/>
  <c r="R744"/>
  <c r="W743"/>
  <c r="V743"/>
  <c r="U743"/>
  <c r="T743"/>
  <c r="S743"/>
  <c r="R743"/>
  <c r="W742"/>
  <c r="V742"/>
  <c r="U742"/>
  <c r="T742"/>
  <c r="S742"/>
  <c r="R742"/>
  <c r="W741"/>
  <c r="V741"/>
  <c r="U741"/>
  <c r="T741"/>
  <c r="S741"/>
  <c r="R741"/>
  <c r="W740"/>
  <c r="V740"/>
  <c r="U740"/>
  <c r="T740"/>
  <c r="S740"/>
  <c r="R740"/>
  <c r="W739"/>
  <c r="V739"/>
  <c r="U739"/>
  <c r="T739"/>
  <c r="S739"/>
  <c r="R739"/>
  <c r="W738"/>
  <c r="V738"/>
  <c r="U738"/>
  <c r="T738"/>
  <c r="S738"/>
  <c r="R738"/>
  <c r="W737"/>
  <c r="V737"/>
  <c r="U737"/>
  <c r="T737"/>
  <c r="S737"/>
  <c r="R737"/>
  <c r="W736"/>
  <c r="V736"/>
  <c r="U736"/>
  <c r="T736"/>
  <c r="S736"/>
  <c r="R736"/>
  <c r="W735"/>
  <c r="V735"/>
  <c r="U735"/>
  <c r="T735"/>
  <c r="S735"/>
  <c r="R735"/>
  <c r="W734"/>
  <c r="V734"/>
  <c r="U734"/>
  <c r="T734"/>
  <c r="S734"/>
  <c r="R734"/>
  <c r="W733"/>
  <c r="V733"/>
  <c r="U733"/>
  <c r="T733"/>
  <c r="S733"/>
  <c r="R733"/>
  <c r="W732"/>
  <c r="V732"/>
  <c r="U732"/>
  <c r="T732"/>
  <c r="S732"/>
  <c r="R732"/>
  <c r="W731"/>
  <c r="V731"/>
  <c r="U731"/>
  <c r="T731"/>
  <c r="S731"/>
  <c r="R731"/>
  <c r="W730"/>
  <c r="V730"/>
  <c r="U730"/>
  <c r="T730"/>
  <c r="S730"/>
  <c r="R730"/>
  <c r="W729"/>
  <c r="V729"/>
  <c r="U729"/>
  <c r="T729"/>
  <c r="S729"/>
  <c r="R729"/>
  <c r="W728"/>
  <c r="V728"/>
  <c r="U728"/>
  <c r="T728"/>
  <c r="S728"/>
  <c r="R728"/>
  <c r="W727"/>
  <c r="V727"/>
  <c r="U727"/>
  <c r="T727"/>
  <c r="S727"/>
  <c r="R727"/>
  <c r="W726"/>
  <c r="V726"/>
  <c r="U726"/>
  <c r="T726"/>
  <c r="S726"/>
  <c r="R726"/>
  <c r="W725"/>
  <c r="V725"/>
  <c r="U725"/>
  <c r="T725"/>
  <c r="S725"/>
  <c r="R725"/>
  <c r="W724"/>
  <c r="V724"/>
  <c r="U724"/>
  <c r="T724"/>
  <c r="S724"/>
  <c r="R724"/>
  <c r="W723"/>
  <c r="V723"/>
  <c r="U723"/>
  <c r="T723"/>
  <c r="S723"/>
  <c r="R723"/>
  <c r="W722"/>
  <c r="V722"/>
  <c r="U722"/>
  <c r="T722"/>
  <c r="S722"/>
  <c r="R722"/>
  <c r="W721"/>
  <c r="V721"/>
  <c r="U721"/>
  <c r="T721"/>
  <c r="S721"/>
  <c r="R721"/>
  <c r="W720"/>
  <c r="V720"/>
  <c r="U720"/>
  <c r="T720"/>
  <c r="S720"/>
  <c r="R720"/>
  <c r="W719"/>
  <c r="V719"/>
  <c r="U719"/>
  <c r="T719"/>
  <c r="S719"/>
  <c r="R719"/>
  <c r="W718"/>
  <c r="V718"/>
  <c r="U718"/>
  <c r="T718"/>
  <c r="S718"/>
  <c r="R718"/>
  <c r="W717"/>
  <c r="V717"/>
  <c r="U717"/>
  <c r="T717"/>
  <c r="S717"/>
  <c r="R717"/>
  <c r="W716"/>
  <c r="V716"/>
  <c r="U716"/>
  <c r="T716"/>
  <c r="S716"/>
  <c r="R716"/>
  <c r="W715"/>
  <c r="V715"/>
  <c r="U715"/>
  <c r="T715"/>
  <c r="S715"/>
  <c r="R715"/>
  <c r="W714"/>
  <c r="V714"/>
  <c r="U714"/>
  <c r="T714"/>
  <c r="S714"/>
  <c r="R714"/>
  <c r="W713"/>
  <c r="V713"/>
  <c r="U713"/>
  <c r="T713"/>
  <c r="S713"/>
  <c r="R713"/>
  <c r="W712"/>
  <c r="V712"/>
  <c r="U712"/>
  <c r="T712"/>
  <c r="S712"/>
  <c r="R712"/>
  <c r="W711"/>
  <c r="V711"/>
  <c r="U711"/>
  <c r="T711"/>
  <c r="S711"/>
  <c r="R711"/>
  <c r="W710"/>
  <c r="V710"/>
  <c r="U710"/>
  <c r="T710"/>
  <c r="S710"/>
  <c r="R710"/>
  <c r="W709"/>
  <c r="V709"/>
  <c r="U709"/>
  <c r="T709"/>
  <c r="S709"/>
  <c r="R709"/>
  <c r="W708"/>
  <c r="V708"/>
  <c r="U708"/>
  <c r="T708"/>
  <c r="S708"/>
  <c r="R708"/>
  <c r="W707"/>
  <c r="V707"/>
  <c r="U707"/>
  <c r="T707"/>
  <c r="S707"/>
  <c r="R707"/>
  <c r="W706"/>
  <c r="V706"/>
  <c r="U706"/>
  <c r="T706"/>
  <c r="S706"/>
  <c r="R706"/>
  <c r="W705"/>
  <c r="V705"/>
  <c r="U705"/>
  <c r="T705"/>
  <c r="S705"/>
  <c r="R705"/>
  <c r="W704"/>
  <c r="V704"/>
  <c r="U704"/>
  <c r="T704"/>
  <c r="S704"/>
  <c r="R704"/>
  <c r="W703"/>
  <c r="V703"/>
  <c r="U703"/>
  <c r="T703"/>
  <c r="S703"/>
  <c r="R703"/>
  <c r="W702"/>
  <c r="V702"/>
  <c r="U702"/>
  <c r="T702"/>
  <c r="S702"/>
  <c r="R702"/>
  <c r="W701"/>
  <c r="V701"/>
  <c r="U701"/>
  <c r="T701"/>
  <c r="S701"/>
  <c r="R701"/>
  <c r="W700"/>
  <c r="V700"/>
  <c r="U700"/>
  <c r="T700"/>
  <c r="S700"/>
  <c r="R700"/>
  <c r="W699"/>
  <c r="V699"/>
  <c r="U699"/>
  <c r="T699"/>
  <c r="S699"/>
  <c r="R699"/>
  <c r="W698"/>
  <c r="V698"/>
  <c r="U698"/>
  <c r="T698"/>
  <c r="S698"/>
  <c r="R698"/>
  <c r="W697"/>
  <c r="V697"/>
  <c r="U697"/>
  <c r="T697"/>
  <c r="S697"/>
  <c r="R697"/>
  <c r="W696"/>
  <c r="V696"/>
  <c r="U696"/>
  <c r="T696"/>
  <c r="S696"/>
  <c r="R696"/>
  <c r="W695"/>
  <c r="V695"/>
  <c r="U695"/>
  <c r="T695"/>
  <c r="S695"/>
  <c r="R695"/>
  <c r="W694"/>
  <c r="V694"/>
  <c r="U694"/>
  <c r="T694"/>
  <c r="S694"/>
  <c r="R694"/>
  <c r="W693"/>
  <c r="V693"/>
  <c r="U693"/>
  <c r="T693"/>
  <c r="S693"/>
  <c r="R693"/>
  <c r="W692"/>
  <c r="V692"/>
  <c r="U692"/>
  <c r="T692"/>
  <c r="S692"/>
  <c r="R692"/>
  <c r="W691"/>
  <c r="V691"/>
  <c r="U691"/>
  <c r="T691"/>
  <c r="S691"/>
  <c r="R691"/>
  <c r="W690"/>
  <c r="V690"/>
  <c r="U690"/>
  <c r="T690"/>
  <c r="S690"/>
  <c r="R690"/>
  <c r="W689"/>
  <c r="V689"/>
  <c r="U689"/>
  <c r="T689"/>
  <c r="S689"/>
  <c r="R689"/>
  <c r="W688"/>
  <c r="V688"/>
  <c r="U688"/>
  <c r="T688"/>
  <c r="S688"/>
  <c r="R688"/>
  <c r="W687"/>
  <c r="V687"/>
  <c r="U687"/>
  <c r="T687"/>
  <c r="S687"/>
  <c r="R687"/>
  <c r="W686"/>
  <c r="V686"/>
  <c r="U686"/>
  <c r="T686"/>
  <c r="S686"/>
  <c r="R686"/>
  <c r="W685"/>
  <c r="V685"/>
  <c r="U685"/>
  <c r="T685"/>
  <c r="S685"/>
  <c r="R685"/>
  <c r="W684"/>
  <c r="V684"/>
  <c r="U684"/>
  <c r="T684"/>
  <c r="S684"/>
  <c r="R684"/>
  <c r="W683"/>
  <c r="V683"/>
  <c r="U683"/>
  <c r="T683"/>
  <c r="S683"/>
  <c r="R683"/>
  <c r="W682"/>
  <c r="V682"/>
  <c r="U682"/>
  <c r="T682"/>
  <c r="S682"/>
  <c r="R682"/>
  <c r="W681"/>
  <c r="V681"/>
  <c r="U681"/>
  <c r="T681"/>
  <c r="S681"/>
  <c r="R681"/>
  <c r="W680"/>
  <c r="V680"/>
  <c r="U680"/>
  <c r="T680"/>
  <c r="S680"/>
  <c r="R680"/>
  <c r="W679"/>
  <c r="V679"/>
  <c r="U679"/>
  <c r="T679"/>
  <c r="S679"/>
  <c r="R679"/>
  <c r="W678"/>
  <c r="V678"/>
  <c r="U678"/>
  <c r="T678"/>
  <c r="S678"/>
  <c r="R678"/>
  <c r="W677"/>
  <c r="V677"/>
  <c r="U677"/>
  <c r="T677"/>
  <c r="S677"/>
  <c r="R677"/>
  <c r="W676"/>
  <c r="V676"/>
  <c r="U676"/>
  <c r="T676"/>
  <c r="S676"/>
  <c r="R676"/>
  <c r="W675"/>
  <c r="V675"/>
  <c r="U675"/>
  <c r="T675"/>
  <c r="S675"/>
  <c r="R675"/>
  <c r="W674"/>
  <c r="V674"/>
  <c r="U674"/>
  <c r="T674"/>
  <c r="S674"/>
  <c r="R674"/>
  <c r="W673"/>
  <c r="V673"/>
  <c r="U673"/>
  <c r="T673"/>
  <c r="S673"/>
  <c r="R673"/>
  <c r="W672"/>
  <c r="V672"/>
  <c r="U672"/>
  <c r="T672"/>
  <c r="S672"/>
  <c r="R672"/>
  <c r="W671"/>
  <c r="V671"/>
  <c r="U671"/>
  <c r="T671"/>
  <c r="S671"/>
  <c r="R671"/>
  <c r="W670"/>
  <c r="V670"/>
  <c r="U670"/>
  <c r="T670"/>
  <c r="S670"/>
  <c r="R670"/>
  <c r="W669"/>
  <c r="V669"/>
  <c r="U669"/>
  <c r="T669"/>
  <c r="S669"/>
  <c r="R669"/>
  <c r="W668"/>
  <c r="V668"/>
  <c r="U668"/>
  <c r="T668"/>
  <c r="S668"/>
  <c r="R668"/>
  <c r="W667"/>
  <c r="V667"/>
  <c r="U667"/>
  <c r="T667"/>
  <c r="S667"/>
  <c r="R667"/>
  <c r="W666"/>
  <c r="V666"/>
  <c r="U666"/>
  <c r="T666"/>
  <c r="S666"/>
  <c r="R666"/>
  <c r="W665"/>
  <c r="V665"/>
  <c r="U665"/>
  <c r="T665"/>
  <c r="S665"/>
  <c r="R665"/>
  <c r="W664"/>
  <c r="V664"/>
  <c r="U664"/>
  <c r="T664"/>
  <c r="S664"/>
  <c r="R664"/>
  <c r="W663"/>
  <c r="V663"/>
  <c r="U663"/>
  <c r="T663"/>
  <c r="S663"/>
  <c r="R663"/>
  <c r="W662"/>
  <c r="V662"/>
  <c r="U662"/>
  <c r="T662"/>
  <c r="S662"/>
  <c r="R662"/>
  <c r="W661"/>
  <c r="V661"/>
  <c r="U661"/>
  <c r="T661"/>
  <c r="S661"/>
  <c r="R661"/>
  <c r="W660"/>
  <c r="V660"/>
  <c r="U660"/>
  <c r="T660"/>
  <c r="S660"/>
  <c r="R660"/>
  <c r="W659"/>
  <c r="V659"/>
  <c r="U659"/>
  <c r="T659"/>
  <c r="S659"/>
  <c r="R659"/>
  <c r="W658"/>
  <c r="V658"/>
  <c r="U658"/>
  <c r="T658"/>
  <c r="S658"/>
  <c r="R658"/>
  <c r="W657"/>
  <c r="V657"/>
  <c r="U657"/>
  <c r="T657"/>
  <c r="S657"/>
  <c r="R657"/>
  <c r="W656"/>
  <c r="V656"/>
  <c r="U656"/>
  <c r="T656"/>
  <c r="S656"/>
  <c r="R656"/>
  <c r="W655"/>
  <c r="V655"/>
  <c r="U655"/>
  <c r="T655"/>
  <c r="S655"/>
  <c r="R655"/>
  <c r="W654"/>
  <c r="V654"/>
  <c r="U654"/>
  <c r="T654"/>
  <c r="S654"/>
  <c r="R654"/>
  <c r="W653"/>
  <c r="V653"/>
  <c r="U653"/>
  <c r="T653"/>
  <c r="S653"/>
  <c r="R653"/>
  <c r="W652"/>
  <c r="V652"/>
  <c r="U652"/>
  <c r="T652"/>
  <c r="S652"/>
  <c r="R652"/>
  <c r="W651"/>
  <c r="V651"/>
  <c r="U651"/>
  <c r="T651"/>
  <c r="S651"/>
  <c r="R651"/>
  <c r="W650"/>
  <c r="V650"/>
  <c r="U650"/>
  <c r="T650"/>
  <c r="S650"/>
  <c r="R650"/>
  <c r="W649"/>
  <c r="V649"/>
  <c r="U649"/>
  <c r="T649"/>
  <c r="S649"/>
  <c r="R649"/>
  <c r="W648"/>
  <c r="V648"/>
  <c r="U648"/>
  <c r="T648"/>
  <c r="S648"/>
  <c r="R648"/>
  <c r="W647"/>
  <c r="V647"/>
  <c r="U647"/>
  <c r="T647"/>
  <c r="S647"/>
  <c r="R647"/>
  <c r="W646"/>
  <c r="V646"/>
  <c r="U646"/>
  <c r="T646"/>
  <c r="S646"/>
  <c r="R646"/>
  <c r="W645"/>
  <c r="V645"/>
  <c r="U645"/>
  <c r="T645"/>
  <c r="S645"/>
  <c r="R645"/>
  <c r="W644"/>
  <c r="V644"/>
  <c r="U644"/>
  <c r="T644"/>
  <c r="S644"/>
  <c r="R644"/>
  <c r="W643"/>
  <c r="V643"/>
  <c r="U643"/>
  <c r="T643"/>
  <c r="S643"/>
  <c r="R643"/>
  <c r="W642"/>
  <c r="V642"/>
  <c r="U642"/>
  <c r="T642"/>
  <c r="S642"/>
  <c r="R642"/>
  <c r="W641"/>
  <c r="V641"/>
  <c r="U641"/>
  <c r="T641"/>
  <c r="S641"/>
  <c r="R641"/>
  <c r="W640"/>
  <c r="V640"/>
  <c r="U640"/>
  <c r="T640"/>
  <c r="S640"/>
  <c r="R640"/>
  <c r="W639"/>
  <c r="V639"/>
  <c r="U639"/>
  <c r="T639"/>
  <c r="S639"/>
  <c r="R639"/>
  <c r="W638"/>
  <c r="V638"/>
  <c r="U638"/>
  <c r="T638"/>
  <c r="S638"/>
  <c r="R638"/>
  <c r="W637"/>
  <c r="V637"/>
  <c r="U637"/>
  <c r="T637"/>
  <c r="S637"/>
  <c r="R637"/>
  <c r="W636"/>
  <c r="V636"/>
  <c r="U636"/>
  <c r="T636"/>
  <c r="S636"/>
  <c r="R636"/>
  <c r="W635"/>
  <c r="V635"/>
  <c r="U635"/>
  <c r="T635"/>
  <c r="S635"/>
  <c r="R635"/>
  <c r="W634"/>
  <c r="V634"/>
  <c r="U634"/>
  <c r="T634"/>
  <c r="S634"/>
  <c r="R634"/>
  <c r="W633"/>
  <c r="V633"/>
  <c r="U633"/>
  <c r="T633"/>
  <c r="S633"/>
  <c r="R633"/>
  <c r="W632"/>
  <c r="V632"/>
  <c r="U632"/>
  <c r="T632"/>
  <c r="S632"/>
  <c r="R632"/>
  <c r="W631"/>
  <c r="V631"/>
  <c r="U631"/>
  <c r="T631"/>
  <c r="S631"/>
  <c r="R631"/>
  <c r="W630"/>
  <c r="V630"/>
  <c r="U630"/>
  <c r="T630"/>
  <c r="S630"/>
  <c r="R630"/>
  <c r="W629"/>
  <c r="V629"/>
  <c r="U629"/>
  <c r="T629"/>
  <c r="S629"/>
  <c r="R629"/>
  <c r="W628"/>
  <c r="V628"/>
  <c r="U628"/>
  <c r="T628"/>
  <c r="S628"/>
  <c r="R628"/>
  <c r="W627"/>
  <c r="V627"/>
  <c r="U627"/>
  <c r="T627"/>
  <c r="S627"/>
  <c r="R627"/>
  <c r="W626"/>
  <c r="V626"/>
  <c r="U626"/>
  <c r="T626"/>
  <c r="S626"/>
  <c r="R626"/>
  <c r="W625"/>
  <c r="V625"/>
  <c r="U625"/>
  <c r="T625"/>
  <c r="S625"/>
  <c r="R625"/>
  <c r="W624"/>
  <c r="V624"/>
  <c r="U624"/>
  <c r="T624"/>
  <c r="S624"/>
  <c r="R624"/>
  <c r="W623"/>
  <c r="V623"/>
  <c r="U623"/>
  <c r="T623"/>
  <c r="S623"/>
  <c r="R623"/>
  <c r="W622"/>
  <c r="V622"/>
  <c r="U622"/>
  <c r="T622"/>
  <c r="S622"/>
  <c r="R622"/>
  <c r="W621"/>
  <c r="V621"/>
  <c r="U621"/>
  <c r="T621"/>
  <c r="S621"/>
  <c r="R621"/>
  <c r="W620"/>
  <c r="V620"/>
  <c r="U620"/>
  <c r="T620"/>
  <c r="S620"/>
  <c r="R620"/>
  <c r="W619"/>
  <c r="V619"/>
  <c r="U619"/>
  <c r="T619"/>
  <c r="S619"/>
  <c r="R619"/>
  <c r="W618"/>
  <c r="V618"/>
  <c r="U618"/>
  <c r="T618"/>
  <c r="S618"/>
  <c r="R618"/>
  <c r="W617"/>
  <c r="V617"/>
  <c r="U617"/>
  <c r="T617"/>
  <c r="S617"/>
  <c r="R617"/>
  <c r="W616"/>
  <c r="V616"/>
  <c r="U616"/>
  <c r="T616"/>
  <c r="S616"/>
  <c r="R616"/>
  <c r="W615"/>
  <c r="V615"/>
  <c r="U615"/>
  <c r="T615"/>
  <c r="S615"/>
  <c r="R615"/>
  <c r="W614"/>
  <c r="V614"/>
  <c r="U614"/>
  <c r="T614"/>
  <c r="S614"/>
  <c r="R614"/>
  <c r="W613"/>
  <c r="V613"/>
  <c r="U613"/>
  <c r="T613"/>
  <c r="S613"/>
  <c r="R613"/>
  <c r="W612"/>
  <c r="V612"/>
  <c r="U612"/>
  <c r="T612"/>
  <c r="S612"/>
  <c r="R612"/>
  <c r="W611"/>
  <c r="V611"/>
  <c r="U611"/>
  <c r="T611"/>
  <c r="S611"/>
  <c r="R611"/>
  <c r="W610"/>
  <c r="V610"/>
  <c r="U610"/>
  <c r="T610"/>
  <c r="S610"/>
  <c r="R610"/>
  <c r="W609"/>
  <c r="V609"/>
  <c r="U609"/>
  <c r="T609"/>
  <c r="S609"/>
  <c r="R609"/>
  <c r="W608"/>
  <c r="V608"/>
  <c r="U608"/>
  <c r="T608"/>
  <c r="S608"/>
  <c r="R608"/>
  <c r="W607"/>
  <c r="V607"/>
  <c r="U607"/>
  <c r="T607"/>
  <c r="S607"/>
  <c r="R607"/>
  <c r="W606"/>
  <c r="V606"/>
  <c r="U606"/>
  <c r="T606"/>
  <c r="S606"/>
  <c r="R606"/>
  <c r="W605"/>
  <c r="V605"/>
  <c r="U605"/>
  <c r="T605"/>
  <c r="S605"/>
  <c r="R605"/>
  <c r="W604"/>
  <c r="V604"/>
  <c r="U604"/>
  <c r="T604"/>
  <c r="S604"/>
  <c r="R604"/>
  <c r="W603"/>
  <c r="V603"/>
  <c r="U603"/>
  <c r="T603"/>
  <c r="S603"/>
  <c r="R603"/>
  <c r="W602"/>
  <c r="V602"/>
  <c r="U602"/>
  <c r="T602"/>
  <c r="S602"/>
  <c r="R602"/>
  <c r="W601"/>
  <c r="V601"/>
  <c r="U601"/>
  <c r="T601"/>
  <c r="S601"/>
  <c r="R601"/>
  <c r="W600"/>
  <c r="V600"/>
  <c r="U600"/>
  <c r="T600"/>
  <c r="S600"/>
  <c r="R600"/>
  <c r="W599"/>
  <c r="V599"/>
  <c r="U599"/>
  <c r="T599"/>
  <c r="S599"/>
  <c r="R599"/>
  <c r="W598"/>
  <c r="V598"/>
  <c r="U598"/>
  <c r="T598"/>
  <c r="S598"/>
  <c r="R598"/>
  <c r="W597"/>
  <c r="V597"/>
  <c r="U597"/>
  <c r="T597"/>
  <c r="S597"/>
  <c r="R597"/>
  <c r="W596"/>
  <c r="V596"/>
  <c r="U596"/>
  <c r="T596"/>
  <c r="S596"/>
  <c r="R596"/>
  <c r="W595"/>
  <c r="V595"/>
  <c r="U595"/>
  <c r="T595"/>
  <c r="S595"/>
  <c r="R595"/>
  <c r="W594"/>
  <c r="V594"/>
  <c r="U594"/>
  <c r="T594"/>
  <c r="S594"/>
  <c r="R594"/>
  <c r="W593"/>
  <c r="V593"/>
  <c r="U593"/>
  <c r="T593"/>
  <c r="S593"/>
  <c r="R593"/>
  <c r="W592"/>
  <c r="V592"/>
  <c r="U592"/>
  <c r="T592"/>
  <c r="S592"/>
  <c r="R592"/>
  <c r="W591"/>
  <c r="V591"/>
  <c r="U591"/>
  <c r="T591"/>
  <c r="S591"/>
  <c r="R591"/>
  <c r="W590"/>
  <c r="V590"/>
  <c r="U590"/>
  <c r="T590"/>
  <c r="S590"/>
  <c r="R590"/>
  <c r="W589"/>
  <c r="V589"/>
  <c r="U589"/>
  <c r="T589"/>
  <c r="S589"/>
  <c r="R589"/>
  <c r="W588"/>
  <c r="V588"/>
  <c r="U588"/>
  <c r="T588"/>
  <c r="S588"/>
  <c r="R588"/>
  <c r="W587"/>
  <c r="V587"/>
  <c r="U587"/>
  <c r="T587"/>
  <c r="S587"/>
  <c r="R587"/>
  <c r="W586"/>
  <c r="V586"/>
  <c r="U586"/>
  <c r="T586"/>
  <c r="S586"/>
  <c r="R586"/>
  <c r="W585"/>
  <c r="V585"/>
  <c r="U585"/>
  <c r="T585"/>
  <c r="S585"/>
  <c r="R585"/>
  <c r="W584"/>
  <c r="V584"/>
  <c r="U584"/>
  <c r="T584"/>
  <c r="S584"/>
  <c r="R584"/>
  <c r="W583"/>
  <c r="V583"/>
  <c r="U583"/>
  <c r="T583"/>
  <c r="S583"/>
  <c r="R583"/>
  <c r="W582"/>
  <c r="V582"/>
  <c r="U582"/>
  <c r="T582"/>
  <c r="S582"/>
  <c r="R582"/>
  <c r="W581"/>
  <c r="V581"/>
  <c r="U581"/>
  <c r="T581"/>
  <c r="S581"/>
  <c r="R581"/>
  <c r="W580"/>
  <c r="V580"/>
  <c r="U580"/>
  <c r="T580"/>
  <c r="S580"/>
  <c r="R580"/>
  <c r="W579"/>
  <c r="V579"/>
  <c r="U579"/>
  <c r="T579"/>
  <c r="S579"/>
  <c r="R579"/>
  <c r="W578"/>
  <c r="V578"/>
  <c r="U578"/>
  <c r="T578"/>
  <c r="S578"/>
  <c r="R578"/>
  <c r="W577"/>
  <c r="V577"/>
  <c r="U577"/>
  <c r="T577"/>
  <c r="S577"/>
  <c r="R577"/>
  <c r="W576"/>
  <c r="V576"/>
  <c r="U576"/>
  <c r="T576"/>
  <c r="S576"/>
  <c r="R576"/>
  <c r="W575"/>
  <c r="V575"/>
  <c r="U575"/>
  <c r="T575"/>
  <c r="S575"/>
  <c r="R575"/>
  <c r="W574"/>
  <c r="V574"/>
  <c r="U574"/>
  <c r="T574"/>
  <c r="S574"/>
  <c r="R574"/>
  <c r="W573"/>
  <c r="V573"/>
  <c r="U573"/>
  <c r="T573"/>
  <c r="S573"/>
  <c r="R573"/>
  <c r="W572"/>
  <c r="V572"/>
  <c r="U572"/>
  <c r="T572"/>
  <c r="S572"/>
  <c r="R572"/>
  <c r="W571"/>
  <c r="V571"/>
  <c r="U571"/>
  <c r="T571"/>
  <c r="S571"/>
  <c r="R571"/>
  <c r="W570"/>
  <c r="V570"/>
  <c r="U570"/>
  <c r="T570"/>
  <c r="S570"/>
  <c r="R570"/>
  <c r="W569"/>
  <c r="V569"/>
  <c r="U569"/>
  <c r="T569"/>
  <c r="S569"/>
  <c r="R569"/>
  <c r="W568"/>
  <c r="V568"/>
  <c r="U568"/>
  <c r="T568"/>
  <c r="S568"/>
  <c r="R568"/>
  <c r="W567"/>
  <c r="V567"/>
  <c r="U567"/>
  <c r="T567"/>
  <c r="S567"/>
  <c r="R567"/>
  <c r="W566"/>
  <c r="V566"/>
  <c r="U566"/>
  <c r="T566"/>
  <c r="S566"/>
  <c r="R566"/>
  <c r="W565"/>
  <c r="V565"/>
  <c r="U565"/>
  <c r="T565"/>
  <c r="S565"/>
  <c r="R565"/>
  <c r="W564"/>
  <c r="V564"/>
  <c r="U564"/>
  <c r="T564"/>
  <c r="S564"/>
  <c r="R564"/>
  <c r="W563"/>
  <c r="V563"/>
  <c r="U563"/>
  <c r="T563"/>
  <c r="S563"/>
  <c r="R563"/>
  <c r="W562"/>
  <c r="V562"/>
  <c r="U562"/>
  <c r="T562"/>
  <c r="S562"/>
  <c r="R562"/>
  <c r="W561"/>
  <c r="V561"/>
  <c r="U561"/>
  <c r="T561"/>
  <c r="S561"/>
  <c r="R561"/>
  <c r="W560"/>
  <c r="V560"/>
  <c r="U560"/>
  <c r="T560"/>
  <c r="S560"/>
  <c r="R560"/>
  <c r="W559"/>
  <c r="V559"/>
  <c r="U559"/>
  <c r="T559"/>
  <c r="S559"/>
  <c r="R559"/>
  <c r="W558"/>
  <c r="V558"/>
  <c r="U558"/>
  <c r="T558"/>
  <c r="S558"/>
  <c r="R558"/>
  <c r="W557"/>
  <c r="V557"/>
  <c r="U557"/>
  <c r="T557"/>
  <c r="S557"/>
  <c r="R557"/>
  <c r="W556"/>
  <c r="V556"/>
  <c r="U556"/>
  <c r="T556"/>
  <c r="S556"/>
  <c r="R556"/>
  <c r="W555"/>
  <c r="V555"/>
  <c r="U555"/>
  <c r="T555"/>
  <c r="S555"/>
  <c r="R555"/>
  <c r="W554"/>
  <c r="V554"/>
  <c r="U554"/>
  <c r="T554"/>
  <c r="S554"/>
  <c r="R554"/>
  <c r="W553"/>
  <c r="V553"/>
  <c r="U553"/>
  <c r="T553"/>
  <c r="S553"/>
  <c r="R553"/>
  <c r="W552"/>
  <c r="V552"/>
  <c r="U552"/>
  <c r="T552"/>
  <c r="S552"/>
  <c r="R552"/>
  <c r="W551"/>
  <c r="V551"/>
  <c r="U551"/>
  <c r="T551"/>
  <c r="S551"/>
  <c r="R551"/>
  <c r="W550"/>
  <c r="V550"/>
  <c r="U550"/>
  <c r="T550"/>
  <c r="S550"/>
  <c r="R550"/>
  <c r="W549"/>
  <c r="V549"/>
  <c r="U549"/>
  <c r="T549"/>
  <c r="S549"/>
  <c r="R549"/>
  <c r="W548"/>
  <c r="V548"/>
  <c r="U548"/>
  <c r="T548"/>
  <c r="S548"/>
  <c r="R548"/>
  <c r="W547"/>
  <c r="V547"/>
  <c r="U547"/>
  <c r="T547"/>
  <c r="S547"/>
  <c r="R547"/>
  <c r="W546"/>
  <c r="V546"/>
  <c r="U546"/>
  <c r="T546"/>
  <c r="S546"/>
  <c r="R546"/>
  <c r="W545"/>
  <c r="V545"/>
  <c r="U545"/>
  <c r="T545"/>
  <c r="S545"/>
  <c r="R545"/>
  <c r="W544"/>
  <c r="V544"/>
  <c r="U544"/>
  <c r="T544"/>
  <c r="S544"/>
  <c r="R544"/>
  <c r="W543"/>
  <c r="V543"/>
  <c r="U543"/>
  <c r="T543"/>
  <c r="S543"/>
  <c r="R543"/>
  <c r="W542"/>
  <c r="V542"/>
  <c r="U542"/>
  <c r="T542"/>
  <c r="S542"/>
  <c r="R542"/>
  <c r="W541"/>
  <c r="V541"/>
  <c r="U541"/>
  <c r="T541"/>
  <c r="S541"/>
  <c r="R541"/>
  <c r="W540"/>
  <c r="V540"/>
  <c r="U540"/>
  <c r="T540"/>
  <c r="S540"/>
  <c r="R540"/>
  <c r="W539"/>
  <c r="V539"/>
  <c r="U539"/>
  <c r="T539"/>
  <c r="S539"/>
  <c r="R539"/>
  <c r="W538"/>
  <c r="V538"/>
  <c r="U538"/>
  <c r="T538"/>
  <c r="S538"/>
  <c r="R538"/>
  <c r="W537"/>
  <c r="V537"/>
  <c r="U537"/>
  <c r="T537"/>
  <c r="S537"/>
  <c r="R537"/>
  <c r="W536"/>
  <c r="V536"/>
  <c r="U536"/>
  <c r="T536"/>
  <c r="S536"/>
  <c r="R536"/>
  <c r="W535"/>
  <c r="V535"/>
  <c r="U535"/>
  <c r="T535"/>
  <c r="S535"/>
  <c r="R535"/>
  <c r="W534"/>
  <c r="V534"/>
  <c r="U534"/>
  <c r="T534"/>
  <c r="S534"/>
  <c r="R534"/>
  <c r="W533"/>
  <c r="V533"/>
  <c r="U533"/>
  <c r="T533"/>
  <c r="S533"/>
  <c r="R533"/>
  <c r="W532"/>
  <c r="V532"/>
  <c r="U532"/>
  <c r="T532"/>
  <c r="S532"/>
  <c r="R532"/>
  <c r="W531"/>
  <c r="V531"/>
  <c r="U531"/>
  <c r="T531"/>
  <c r="S531"/>
  <c r="R531"/>
  <c r="W530"/>
  <c r="V530"/>
  <c r="U530"/>
  <c r="T530"/>
  <c r="S530"/>
  <c r="R530"/>
  <c r="W529"/>
  <c r="V529"/>
  <c r="U529"/>
  <c r="T529"/>
  <c r="S529"/>
  <c r="R529"/>
  <c r="W528"/>
  <c r="V528"/>
  <c r="U528"/>
  <c r="T528"/>
  <c r="S528"/>
  <c r="R528"/>
  <c r="W527"/>
  <c r="V527"/>
  <c r="U527"/>
  <c r="T527"/>
  <c r="S527"/>
  <c r="R527"/>
  <c r="W526"/>
  <c r="V526"/>
  <c r="U526"/>
  <c r="T526"/>
  <c r="S526"/>
  <c r="R526"/>
  <c r="W525"/>
  <c r="V525"/>
  <c r="U525"/>
  <c r="T525"/>
  <c r="S525"/>
  <c r="R525"/>
  <c r="W524"/>
  <c r="V524"/>
  <c r="U524"/>
  <c r="T524"/>
  <c r="S524"/>
  <c r="R524"/>
  <c r="W523"/>
  <c r="V523"/>
  <c r="U523"/>
  <c r="T523"/>
  <c r="S523"/>
  <c r="R523"/>
  <c r="W522"/>
  <c r="V522"/>
  <c r="U522"/>
  <c r="T522"/>
  <c r="S522"/>
  <c r="R522"/>
  <c r="W521"/>
  <c r="V521"/>
  <c r="U521"/>
  <c r="T521"/>
  <c r="S521"/>
  <c r="R521"/>
  <c r="W520"/>
  <c r="V520"/>
  <c r="U520"/>
  <c r="T520"/>
  <c r="S520"/>
  <c r="R520"/>
  <c r="W519"/>
  <c r="V519"/>
  <c r="U519"/>
  <c r="T519"/>
  <c r="S519"/>
  <c r="R519"/>
  <c r="W518"/>
  <c r="V518"/>
  <c r="U518"/>
  <c r="T518"/>
  <c r="S518"/>
  <c r="R518"/>
  <c r="W517"/>
  <c r="V517"/>
  <c r="U517"/>
  <c r="T517"/>
  <c r="S517"/>
  <c r="R517"/>
  <c r="W516"/>
  <c r="V516"/>
  <c r="U516"/>
  <c r="T516"/>
  <c r="S516"/>
  <c r="R516"/>
  <c r="W515"/>
  <c r="V515"/>
  <c r="U515"/>
  <c r="T515"/>
  <c r="S515"/>
  <c r="R515"/>
  <c r="W514"/>
  <c r="V514"/>
  <c r="U514"/>
  <c r="T514"/>
  <c r="S514"/>
  <c r="R514"/>
  <c r="W513"/>
  <c r="V513"/>
  <c r="U513"/>
  <c r="T513"/>
  <c r="S513"/>
  <c r="R513"/>
  <c r="W512"/>
  <c r="V512"/>
  <c r="U512"/>
  <c r="T512"/>
  <c r="S512"/>
  <c r="R512"/>
  <c r="W511"/>
  <c r="V511"/>
  <c r="U511"/>
  <c r="T511"/>
  <c r="S511"/>
  <c r="R511"/>
  <c r="W510"/>
  <c r="V510"/>
  <c r="U510"/>
  <c r="T510"/>
  <c r="S510"/>
  <c r="R510"/>
  <c r="W509"/>
  <c r="V509"/>
  <c r="U509"/>
  <c r="T509"/>
  <c r="S509"/>
  <c r="R509"/>
  <c r="W508"/>
  <c r="V508"/>
  <c r="U508"/>
  <c r="T508"/>
  <c r="S508"/>
  <c r="R508"/>
  <c r="W507"/>
  <c r="V507"/>
  <c r="U507"/>
  <c r="T507"/>
  <c r="S507"/>
  <c r="R507"/>
  <c r="W506"/>
  <c r="V506"/>
  <c r="U506"/>
  <c r="T506"/>
  <c r="S506"/>
  <c r="R506"/>
  <c r="W505"/>
  <c r="V505"/>
  <c r="U505"/>
  <c r="T505"/>
  <c r="S505"/>
  <c r="R505"/>
  <c r="W504"/>
  <c r="V504"/>
  <c r="U504"/>
  <c r="T504"/>
  <c r="S504"/>
  <c r="R504"/>
  <c r="W503"/>
  <c r="V503"/>
  <c r="U503"/>
  <c r="T503"/>
  <c r="S503"/>
  <c r="R503"/>
  <c r="W502"/>
  <c r="V502"/>
  <c r="U502"/>
  <c r="T502"/>
  <c r="S502"/>
  <c r="R502"/>
  <c r="W501"/>
  <c r="V501"/>
  <c r="U501"/>
  <c r="T501"/>
  <c r="S501"/>
  <c r="R501"/>
  <c r="W500"/>
  <c r="V500"/>
  <c r="U500"/>
  <c r="T500"/>
  <c r="S500"/>
  <c r="R500"/>
  <c r="W499"/>
  <c r="V499"/>
  <c r="U499"/>
  <c r="T499"/>
  <c r="S499"/>
  <c r="R499"/>
  <c r="W498"/>
  <c r="V498"/>
  <c r="U498"/>
  <c r="T498"/>
  <c r="S498"/>
  <c r="R498"/>
  <c r="W497"/>
  <c r="V497"/>
  <c r="U497"/>
  <c r="T497"/>
  <c r="S497"/>
  <c r="R497"/>
  <c r="W496"/>
  <c r="V496"/>
  <c r="U496"/>
  <c r="T496"/>
  <c r="S496"/>
  <c r="R496"/>
  <c r="W495"/>
  <c r="V495"/>
  <c r="U495"/>
  <c r="T495"/>
  <c r="S495"/>
  <c r="R495"/>
  <c r="W494"/>
  <c r="V494"/>
  <c r="U494"/>
  <c r="T494"/>
  <c r="S494"/>
  <c r="R494"/>
  <c r="W493"/>
  <c r="V493"/>
  <c r="U493"/>
  <c r="T493"/>
  <c r="S493"/>
  <c r="R493"/>
  <c r="W492"/>
  <c r="V492"/>
  <c r="U492"/>
  <c r="T492"/>
  <c r="S492"/>
  <c r="R492"/>
  <c r="W491"/>
  <c r="V491"/>
  <c r="U491"/>
  <c r="T491"/>
  <c r="S491"/>
  <c r="R491"/>
  <c r="W490"/>
  <c r="V490"/>
  <c r="U490"/>
  <c r="T490"/>
  <c r="S490"/>
  <c r="R490"/>
  <c r="W489"/>
  <c r="V489"/>
  <c r="U489"/>
  <c r="T489"/>
  <c r="S489"/>
  <c r="R489"/>
  <c r="W488"/>
  <c r="V488"/>
  <c r="U488"/>
  <c r="T488"/>
  <c r="S488"/>
  <c r="R488"/>
  <c r="W487"/>
  <c r="V487"/>
  <c r="U487"/>
  <c r="T487"/>
  <c r="S487"/>
  <c r="R487"/>
  <c r="W486"/>
  <c r="V486"/>
  <c r="U486"/>
  <c r="T486"/>
  <c r="S486"/>
  <c r="R486"/>
  <c r="W485"/>
  <c r="V485"/>
  <c r="U485"/>
  <c r="T485"/>
  <c r="S485"/>
  <c r="R485"/>
  <c r="W484"/>
  <c r="V484"/>
  <c r="U484"/>
  <c r="T484"/>
  <c r="S484"/>
  <c r="R484"/>
  <c r="W483"/>
  <c r="V483"/>
  <c r="U483"/>
  <c r="T483"/>
  <c r="S483"/>
  <c r="R483"/>
  <c r="W482"/>
  <c r="V482"/>
  <c r="U482"/>
  <c r="T482"/>
  <c r="S482"/>
  <c r="R482"/>
  <c r="W481"/>
  <c r="V481"/>
  <c r="U481"/>
  <c r="T481"/>
  <c r="S481"/>
  <c r="R481"/>
  <c r="W480"/>
  <c r="V480"/>
  <c r="U480"/>
  <c r="T480"/>
  <c r="S480"/>
  <c r="R480"/>
  <c r="W479"/>
  <c r="V479"/>
  <c r="U479"/>
  <c r="T479"/>
  <c r="S479"/>
  <c r="R479"/>
  <c r="W478"/>
  <c r="V478"/>
  <c r="U478"/>
  <c r="T478"/>
  <c r="S478"/>
  <c r="R478"/>
  <c r="W477"/>
  <c r="V477"/>
  <c r="U477"/>
  <c r="T477"/>
  <c r="S477"/>
  <c r="R477"/>
  <c r="W476"/>
  <c r="V476"/>
  <c r="U476"/>
  <c r="T476"/>
  <c r="S476"/>
  <c r="R476"/>
  <c r="W475"/>
  <c r="V475"/>
  <c r="U475"/>
  <c r="T475"/>
  <c r="S475"/>
  <c r="R475"/>
  <c r="W474"/>
  <c r="V474"/>
  <c r="U474"/>
  <c r="T474"/>
  <c r="S474"/>
  <c r="R474"/>
  <c r="W473"/>
  <c r="V473"/>
  <c r="U473"/>
  <c r="T473"/>
  <c r="S473"/>
  <c r="R473"/>
  <c r="W472"/>
  <c r="V472"/>
  <c r="U472"/>
  <c r="T472"/>
  <c r="S472"/>
  <c r="R472"/>
  <c r="W471"/>
  <c r="V471"/>
  <c r="U471"/>
  <c r="T471"/>
  <c r="S471"/>
  <c r="R471"/>
  <c r="W470"/>
  <c r="V470"/>
  <c r="U470"/>
  <c r="T470"/>
  <c r="S470"/>
  <c r="R470"/>
  <c r="W469"/>
  <c r="V469"/>
  <c r="U469"/>
  <c r="T469"/>
  <c r="S469"/>
  <c r="R469"/>
  <c r="W468"/>
  <c r="V468"/>
  <c r="U468"/>
  <c r="T468"/>
  <c r="S468"/>
  <c r="R468"/>
  <c r="W467"/>
  <c r="V467"/>
  <c r="U467"/>
  <c r="T467"/>
  <c r="S467"/>
  <c r="R467"/>
  <c r="W466"/>
  <c r="V466"/>
  <c r="U466"/>
  <c r="T466"/>
  <c r="S466"/>
  <c r="R466"/>
  <c r="W465"/>
  <c r="V465"/>
  <c r="U465"/>
  <c r="T465"/>
  <c r="S465"/>
  <c r="R465"/>
  <c r="W464"/>
  <c r="V464"/>
  <c r="U464"/>
  <c r="T464"/>
  <c r="S464"/>
  <c r="R464"/>
  <c r="W463"/>
  <c r="V463"/>
  <c r="U463"/>
  <c r="T463"/>
  <c r="S463"/>
  <c r="R463"/>
  <c r="W462"/>
  <c r="V462"/>
  <c r="U462"/>
  <c r="T462"/>
  <c r="S462"/>
  <c r="R462"/>
  <c r="W461"/>
  <c r="V461"/>
  <c r="U461"/>
  <c r="T461"/>
  <c r="S461"/>
  <c r="R461"/>
  <c r="W460"/>
  <c r="V460"/>
  <c r="U460"/>
  <c r="T460"/>
  <c r="S460"/>
  <c r="R460"/>
  <c r="W459"/>
  <c r="V459"/>
  <c r="U459"/>
  <c r="T459"/>
  <c r="S459"/>
  <c r="R459"/>
  <c r="W458"/>
  <c r="V458"/>
  <c r="U458"/>
  <c r="T458"/>
  <c r="S458"/>
  <c r="R458"/>
  <c r="W457"/>
  <c r="V457"/>
  <c r="U457"/>
  <c r="T457"/>
  <c r="S457"/>
  <c r="R457"/>
  <c r="W456"/>
  <c r="V456"/>
  <c r="U456"/>
  <c r="T456"/>
  <c r="S456"/>
  <c r="R456"/>
  <c r="W455"/>
  <c r="V455"/>
  <c r="U455"/>
  <c r="T455"/>
  <c r="S455"/>
  <c r="R455"/>
  <c r="W454"/>
  <c r="V454"/>
  <c r="U454"/>
  <c r="T454"/>
  <c r="S454"/>
  <c r="R454"/>
  <c r="W453"/>
  <c r="V453"/>
  <c r="U453"/>
  <c r="T453"/>
  <c r="S453"/>
  <c r="R453"/>
  <c r="W452"/>
  <c r="V452"/>
  <c r="U452"/>
  <c r="T452"/>
  <c r="S452"/>
  <c r="R452"/>
  <c r="W451"/>
  <c r="V451"/>
  <c r="U451"/>
  <c r="T451"/>
  <c r="S451"/>
  <c r="R451"/>
  <c r="W450"/>
  <c r="V450"/>
  <c r="U450"/>
  <c r="T450"/>
  <c r="S450"/>
  <c r="R450"/>
  <c r="W449"/>
  <c r="V449"/>
  <c r="U449"/>
  <c r="T449"/>
  <c r="S449"/>
  <c r="R449"/>
  <c r="W448"/>
  <c r="V448"/>
  <c r="U448"/>
  <c r="T448"/>
  <c r="S448"/>
  <c r="R448"/>
  <c r="W447"/>
  <c r="V447"/>
  <c r="U447"/>
  <c r="T447"/>
  <c r="S447"/>
  <c r="R447"/>
  <c r="W446"/>
  <c r="V446"/>
  <c r="U446"/>
  <c r="T446"/>
  <c r="S446"/>
  <c r="R446"/>
  <c r="W445"/>
  <c r="V445"/>
  <c r="U445"/>
  <c r="T445"/>
  <c r="S445"/>
  <c r="R445"/>
  <c r="W444"/>
  <c r="V444"/>
  <c r="U444"/>
  <c r="T444"/>
  <c r="S444"/>
  <c r="R444"/>
  <c r="W443"/>
  <c r="V443"/>
  <c r="U443"/>
  <c r="T443"/>
  <c r="S443"/>
  <c r="R443"/>
  <c r="W442"/>
  <c r="V442"/>
  <c r="U442"/>
  <c r="T442"/>
  <c r="S442"/>
  <c r="R442"/>
  <c r="W441"/>
  <c r="V441"/>
  <c r="U441"/>
  <c r="T441"/>
  <c r="S441"/>
  <c r="R441"/>
  <c r="W440"/>
  <c r="V440"/>
  <c r="U440"/>
  <c r="T440"/>
  <c r="S440"/>
  <c r="R440"/>
  <c r="W439"/>
  <c r="V439"/>
  <c r="U439"/>
  <c r="T439"/>
  <c r="S439"/>
  <c r="R439"/>
  <c r="W438"/>
  <c r="V438"/>
  <c r="U438"/>
  <c r="T438"/>
  <c r="S438"/>
  <c r="R438"/>
  <c r="W437"/>
  <c r="V437"/>
  <c r="U437"/>
  <c r="T437"/>
  <c r="S437"/>
  <c r="R437"/>
  <c r="W436"/>
  <c r="V436"/>
  <c r="U436"/>
  <c r="T436"/>
  <c r="S436"/>
  <c r="R436"/>
  <c r="W435"/>
  <c r="V435"/>
  <c r="U435"/>
  <c r="T435"/>
  <c r="S435"/>
  <c r="R435"/>
  <c r="W434"/>
  <c r="V434"/>
  <c r="U434"/>
  <c r="T434"/>
  <c r="S434"/>
  <c r="R434"/>
  <c r="W433"/>
  <c r="V433"/>
  <c r="U433"/>
  <c r="T433"/>
  <c r="S433"/>
  <c r="R433"/>
  <c r="W432"/>
  <c r="V432"/>
  <c r="U432"/>
  <c r="T432"/>
  <c r="S432"/>
  <c r="R432"/>
  <c r="W431"/>
  <c r="V431"/>
  <c r="U431"/>
  <c r="T431"/>
  <c r="S431"/>
  <c r="R431"/>
  <c r="W430"/>
  <c r="V430"/>
  <c r="U430"/>
  <c r="T430"/>
  <c r="S430"/>
  <c r="R430"/>
  <c r="W429"/>
  <c r="V429"/>
  <c r="U429"/>
  <c r="T429"/>
  <c r="S429"/>
  <c r="R429"/>
  <c r="W428"/>
  <c r="V428"/>
  <c r="U428"/>
  <c r="T428"/>
  <c r="S428"/>
  <c r="R428"/>
  <c r="W427"/>
  <c r="V427"/>
  <c r="U427"/>
  <c r="T427"/>
  <c r="S427"/>
  <c r="R427"/>
  <c r="W426"/>
  <c r="V426"/>
  <c r="U426"/>
  <c r="T426"/>
  <c r="S426"/>
  <c r="R426"/>
  <c r="W425"/>
  <c r="V425"/>
  <c r="U425"/>
  <c r="T425"/>
  <c r="S425"/>
  <c r="R425"/>
  <c r="W424"/>
  <c r="V424"/>
  <c r="U424"/>
  <c r="T424"/>
  <c r="S424"/>
  <c r="R424"/>
  <c r="W423"/>
  <c r="V423"/>
  <c r="U423"/>
  <c r="T423"/>
  <c r="S423"/>
  <c r="R423"/>
  <c r="W422"/>
  <c r="V422"/>
  <c r="U422"/>
  <c r="T422"/>
  <c r="S422"/>
  <c r="R422"/>
  <c r="W421"/>
  <c r="V421"/>
  <c r="U421"/>
  <c r="T421"/>
  <c r="S421"/>
  <c r="R421"/>
  <c r="W420"/>
  <c r="V420"/>
  <c r="U420"/>
  <c r="T420"/>
  <c r="S420"/>
  <c r="R420"/>
  <c r="W419"/>
  <c r="V419"/>
  <c r="U419"/>
  <c r="T419"/>
  <c r="S419"/>
  <c r="R419"/>
  <c r="W418"/>
  <c r="V418"/>
  <c r="U418"/>
  <c r="T418"/>
  <c r="S418"/>
  <c r="R418"/>
  <c r="W417"/>
  <c r="V417"/>
  <c r="U417"/>
  <c r="T417"/>
  <c r="S417"/>
  <c r="R417"/>
  <c r="W416"/>
  <c r="V416"/>
  <c r="U416"/>
  <c r="T416"/>
  <c r="S416"/>
  <c r="R416"/>
  <c r="W415"/>
  <c r="V415"/>
  <c r="U415"/>
  <c r="T415"/>
  <c r="S415"/>
  <c r="R415"/>
  <c r="W414"/>
  <c r="V414"/>
  <c r="U414"/>
  <c r="T414"/>
  <c r="S414"/>
  <c r="R414"/>
  <c r="W413"/>
  <c r="V413"/>
  <c r="U413"/>
  <c r="T413"/>
  <c r="S413"/>
  <c r="R413"/>
  <c r="W412"/>
  <c r="V412"/>
  <c r="U412"/>
  <c r="T412"/>
  <c r="S412"/>
  <c r="R412"/>
  <c r="W411"/>
  <c r="V411"/>
  <c r="U411"/>
  <c r="T411"/>
  <c r="S411"/>
  <c r="R411"/>
  <c r="W410"/>
  <c r="V410"/>
  <c r="U410"/>
  <c r="T410"/>
  <c r="S410"/>
  <c r="R410"/>
  <c r="W409"/>
  <c r="V409"/>
  <c r="U409"/>
  <c r="T409"/>
  <c r="S409"/>
  <c r="R409"/>
  <c r="W408"/>
  <c r="V408"/>
  <c r="U408"/>
  <c r="T408"/>
  <c r="S408"/>
  <c r="R408"/>
  <c r="W407"/>
  <c r="V407"/>
  <c r="U407"/>
  <c r="T407"/>
  <c r="S407"/>
  <c r="R407"/>
  <c r="W406"/>
  <c r="V406"/>
  <c r="U406"/>
  <c r="T406"/>
  <c r="S406"/>
  <c r="R406"/>
  <c r="W405"/>
  <c r="V405"/>
  <c r="U405"/>
  <c r="T405"/>
  <c r="S405"/>
  <c r="R405"/>
  <c r="W404"/>
  <c r="V404"/>
  <c r="U404"/>
  <c r="T404"/>
  <c r="S404"/>
  <c r="R404"/>
  <c r="W403"/>
  <c r="V403"/>
  <c r="U403"/>
  <c r="T403"/>
  <c r="S403"/>
  <c r="R403"/>
  <c r="W402"/>
  <c r="V402"/>
  <c r="U402"/>
  <c r="T402"/>
  <c r="S402"/>
  <c r="R402"/>
  <c r="W401"/>
  <c r="V401"/>
  <c r="U401"/>
  <c r="T401"/>
  <c r="S401"/>
  <c r="R401"/>
  <c r="W400"/>
  <c r="V400"/>
  <c r="U400"/>
  <c r="T400"/>
  <c r="S400"/>
  <c r="R400"/>
  <c r="W399"/>
  <c r="V399"/>
  <c r="U399"/>
  <c r="T399"/>
  <c r="S399"/>
  <c r="R399"/>
  <c r="W398"/>
  <c r="V398"/>
  <c r="U398"/>
  <c r="T398"/>
  <c r="S398"/>
  <c r="R398"/>
  <c r="W397"/>
  <c r="V397"/>
  <c r="U397"/>
  <c r="T397"/>
  <c r="S397"/>
  <c r="R397"/>
  <c r="W396"/>
  <c r="V396"/>
  <c r="U396"/>
  <c r="T396"/>
  <c r="S396"/>
  <c r="R396"/>
  <c r="W395"/>
  <c r="V395"/>
  <c r="U395"/>
  <c r="T395"/>
  <c r="S395"/>
  <c r="R395"/>
  <c r="W394"/>
  <c r="V394"/>
  <c r="U394"/>
  <c r="T394"/>
  <c r="S394"/>
  <c r="R394"/>
  <c r="W393"/>
  <c r="V393"/>
  <c r="U393"/>
  <c r="T393"/>
  <c r="S393"/>
  <c r="R393"/>
  <c r="W392"/>
  <c r="V392"/>
  <c r="U392"/>
  <c r="T392"/>
  <c r="S392"/>
  <c r="R392"/>
  <c r="W391"/>
  <c r="V391"/>
  <c r="U391"/>
  <c r="T391"/>
  <c r="S391"/>
  <c r="R391"/>
  <c r="W390"/>
  <c r="V390"/>
  <c r="U390"/>
  <c r="T390"/>
  <c r="S390"/>
  <c r="R390"/>
  <c r="W389"/>
  <c r="V389"/>
  <c r="U389"/>
  <c r="T389"/>
  <c r="S389"/>
  <c r="R389"/>
  <c r="W388"/>
  <c r="V388"/>
  <c r="U388"/>
  <c r="T388"/>
  <c r="S388"/>
  <c r="R388"/>
  <c r="W387"/>
  <c r="V387"/>
  <c r="U387"/>
  <c r="T387"/>
  <c r="S387"/>
  <c r="R387"/>
  <c r="W386"/>
  <c r="V386"/>
  <c r="U386"/>
  <c r="T386"/>
  <c r="S386"/>
  <c r="R386"/>
  <c r="W385"/>
  <c r="V385"/>
  <c r="U385"/>
  <c r="T385"/>
  <c r="S385"/>
  <c r="R385"/>
  <c r="W384"/>
  <c r="V384"/>
  <c r="U384"/>
  <c r="T384"/>
  <c r="S384"/>
  <c r="R384"/>
  <c r="W383"/>
  <c r="V383"/>
  <c r="U383"/>
  <c r="T383"/>
  <c r="S383"/>
  <c r="R383"/>
  <c r="W382"/>
  <c r="V382"/>
  <c r="U382"/>
  <c r="T382"/>
  <c r="S382"/>
  <c r="R382"/>
  <c r="W381"/>
  <c r="V381"/>
  <c r="U381"/>
  <c r="T381"/>
  <c r="S381"/>
  <c r="R381"/>
  <c r="W380"/>
  <c r="V380"/>
  <c r="U380"/>
  <c r="T380"/>
  <c r="S380"/>
  <c r="R380"/>
  <c r="W379"/>
  <c r="V379"/>
  <c r="U379"/>
  <c r="T379"/>
  <c r="S379"/>
  <c r="R379"/>
  <c r="W378"/>
  <c r="V378"/>
  <c r="U378"/>
  <c r="T378"/>
  <c r="S378"/>
  <c r="R378"/>
  <c r="W377"/>
  <c r="V377"/>
  <c r="U377"/>
  <c r="T377"/>
  <c r="S377"/>
  <c r="R377"/>
  <c r="W376"/>
  <c r="V376"/>
  <c r="U376"/>
  <c r="T376"/>
  <c r="S376"/>
  <c r="R376"/>
  <c r="W375"/>
  <c r="V375"/>
  <c r="U375"/>
  <c r="T375"/>
  <c r="S375"/>
  <c r="R375"/>
  <c r="W374"/>
  <c r="V374"/>
  <c r="U374"/>
  <c r="T374"/>
  <c r="S374"/>
  <c r="R374"/>
  <c r="W373"/>
  <c r="V373"/>
  <c r="U373"/>
  <c r="T373"/>
  <c r="S373"/>
  <c r="R373"/>
  <c r="W372"/>
  <c r="V372"/>
  <c r="U372"/>
  <c r="T372"/>
  <c r="S372"/>
  <c r="R372"/>
  <c r="W371"/>
  <c r="V371"/>
  <c r="U371"/>
  <c r="T371"/>
  <c r="S371"/>
  <c r="R371"/>
  <c r="W370"/>
  <c r="V370"/>
  <c r="U370"/>
  <c r="T370"/>
  <c r="S370"/>
  <c r="R370"/>
  <c r="W369"/>
  <c r="V369"/>
  <c r="U369"/>
  <c r="T369"/>
  <c r="S369"/>
  <c r="R369"/>
  <c r="W368"/>
  <c r="V368"/>
  <c r="U368"/>
  <c r="T368"/>
  <c r="S368"/>
  <c r="R368"/>
  <c r="W367"/>
  <c r="V367"/>
  <c r="U367"/>
  <c r="T367"/>
  <c r="S367"/>
  <c r="R367"/>
  <c r="W366"/>
  <c r="V366"/>
  <c r="U366"/>
  <c r="T366"/>
  <c r="S366"/>
  <c r="R366"/>
  <c r="W365"/>
  <c r="V365"/>
  <c r="U365"/>
  <c r="T365"/>
  <c r="S365"/>
  <c r="R365"/>
  <c r="W364"/>
  <c r="V364"/>
  <c r="U364"/>
  <c r="T364"/>
  <c r="S364"/>
  <c r="R364"/>
  <c r="W363"/>
  <c r="V363"/>
  <c r="U363"/>
  <c r="T363"/>
  <c r="S363"/>
  <c r="R363"/>
  <c r="W362"/>
  <c r="V362"/>
  <c r="U362"/>
  <c r="T362"/>
  <c r="S362"/>
  <c r="R362"/>
  <c r="W361"/>
  <c r="V361"/>
  <c r="U361"/>
  <c r="T361"/>
  <c r="S361"/>
  <c r="R361"/>
  <c r="W360"/>
  <c r="V360"/>
  <c r="U360"/>
  <c r="T360"/>
  <c r="S360"/>
  <c r="R360"/>
  <c r="W359"/>
  <c r="V359"/>
  <c r="U359"/>
  <c r="T359"/>
  <c r="S359"/>
  <c r="R359"/>
  <c r="W358"/>
  <c r="V358"/>
  <c r="U358"/>
  <c r="T358"/>
  <c r="S358"/>
  <c r="R358"/>
  <c r="W357"/>
  <c r="V357"/>
  <c r="U357"/>
  <c r="T357"/>
  <c r="S357"/>
  <c r="R357"/>
  <c r="W356"/>
  <c r="V356"/>
  <c r="U356"/>
  <c r="T356"/>
  <c r="S356"/>
  <c r="R356"/>
  <c r="W355"/>
  <c r="V355"/>
  <c r="U355"/>
  <c r="T355"/>
  <c r="S355"/>
  <c r="R355"/>
  <c r="W354"/>
  <c r="V354"/>
  <c r="U354"/>
  <c r="T354"/>
  <c r="S354"/>
  <c r="R354"/>
  <c r="W353"/>
  <c r="V353"/>
  <c r="U353"/>
  <c r="T353"/>
  <c r="S353"/>
  <c r="R353"/>
  <c r="W352"/>
  <c r="V352"/>
  <c r="U352"/>
  <c r="T352"/>
  <c r="S352"/>
  <c r="R352"/>
  <c r="W351"/>
  <c r="V351"/>
  <c r="U351"/>
  <c r="T351"/>
  <c r="S351"/>
  <c r="R351"/>
  <c r="W350"/>
  <c r="V350"/>
  <c r="U350"/>
  <c r="T350"/>
  <c r="S350"/>
  <c r="R350"/>
  <c r="W349"/>
  <c r="V349"/>
  <c r="U349"/>
  <c r="T349"/>
  <c r="S349"/>
  <c r="R349"/>
  <c r="W348"/>
  <c r="V348"/>
  <c r="U348"/>
  <c r="T348"/>
  <c r="S348"/>
  <c r="R348"/>
  <c r="W347"/>
  <c r="V347"/>
  <c r="U347"/>
  <c r="T347"/>
  <c r="S347"/>
  <c r="R347"/>
  <c r="W346"/>
  <c r="V346"/>
  <c r="U346"/>
  <c r="T346"/>
  <c r="S346"/>
  <c r="R346"/>
  <c r="W345"/>
  <c r="V345"/>
  <c r="U345"/>
  <c r="T345"/>
  <c r="S345"/>
  <c r="R345"/>
  <c r="W344"/>
  <c r="V344"/>
  <c r="U344"/>
  <c r="T344"/>
  <c r="S344"/>
  <c r="R344"/>
  <c r="W343"/>
  <c r="V343"/>
  <c r="U343"/>
  <c r="T343"/>
  <c r="S343"/>
  <c r="R343"/>
  <c r="W342"/>
  <c r="V342"/>
  <c r="U342"/>
  <c r="T342"/>
  <c r="S342"/>
  <c r="R342"/>
  <c r="W341"/>
  <c r="V341"/>
  <c r="U341"/>
  <c r="T341"/>
  <c r="S341"/>
  <c r="R341"/>
  <c r="W340"/>
  <c r="V340"/>
  <c r="U340"/>
  <c r="T340"/>
  <c r="S340"/>
  <c r="R340"/>
  <c r="W339"/>
  <c r="V339"/>
  <c r="U339"/>
  <c r="T339"/>
  <c r="S339"/>
  <c r="R339"/>
  <c r="W338"/>
  <c r="V338"/>
  <c r="U338"/>
  <c r="T338"/>
  <c r="S338"/>
  <c r="R338"/>
  <c r="W337"/>
  <c r="V337"/>
  <c r="U337"/>
  <c r="T337"/>
  <c r="S337"/>
  <c r="R337"/>
  <c r="W336"/>
  <c r="V336"/>
  <c r="U336"/>
  <c r="T336"/>
  <c r="S336"/>
  <c r="R336"/>
  <c r="W335"/>
  <c r="V335"/>
  <c r="U335"/>
  <c r="T335"/>
  <c r="S335"/>
  <c r="R335"/>
  <c r="W334"/>
  <c r="V334"/>
  <c r="U334"/>
  <c r="T334"/>
  <c r="S334"/>
  <c r="R334"/>
  <c r="W333"/>
  <c r="V333"/>
  <c r="U333"/>
  <c r="T333"/>
  <c r="S333"/>
  <c r="R333"/>
  <c r="W332"/>
  <c r="V332"/>
  <c r="U332"/>
  <c r="T332"/>
  <c r="S332"/>
  <c r="R332"/>
  <c r="W331"/>
  <c r="V331"/>
  <c r="U331"/>
  <c r="T331"/>
  <c r="S331"/>
  <c r="R331"/>
  <c r="W330"/>
  <c r="V330"/>
  <c r="U330"/>
  <c r="T330"/>
  <c r="S330"/>
  <c r="R330"/>
  <c r="W329"/>
  <c r="V329"/>
  <c r="U329"/>
  <c r="T329"/>
  <c r="S329"/>
  <c r="R329"/>
  <c r="W328"/>
  <c r="V328"/>
  <c r="U328"/>
  <c r="T328"/>
  <c r="S328"/>
  <c r="R328"/>
  <c r="W327"/>
  <c r="V327"/>
  <c r="U327"/>
  <c r="T327"/>
  <c r="S327"/>
  <c r="R327"/>
  <c r="W326"/>
  <c r="V326"/>
  <c r="U326"/>
  <c r="T326"/>
  <c r="S326"/>
  <c r="R326"/>
  <c r="W325"/>
  <c r="V325"/>
  <c r="U325"/>
  <c r="T325"/>
  <c r="S325"/>
  <c r="R325"/>
  <c r="W324"/>
  <c r="V324"/>
  <c r="U324"/>
  <c r="T324"/>
  <c r="S324"/>
  <c r="R324"/>
  <c r="W323"/>
  <c r="V323"/>
  <c r="U323"/>
  <c r="T323"/>
  <c r="S323"/>
  <c r="R323"/>
  <c r="W322"/>
  <c r="V322"/>
  <c r="U322"/>
  <c r="T322"/>
  <c r="S322"/>
  <c r="R322"/>
  <c r="W321"/>
  <c r="V321"/>
  <c r="U321"/>
  <c r="T321"/>
  <c r="S321"/>
  <c r="R321"/>
  <c r="W320"/>
  <c r="V320"/>
  <c r="U320"/>
  <c r="T320"/>
  <c r="S320"/>
  <c r="R320"/>
  <c r="W319"/>
  <c r="V319"/>
  <c r="U319"/>
  <c r="T319"/>
  <c r="S319"/>
  <c r="R319"/>
  <c r="W318"/>
  <c r="V318"/>
  <c r="U318"/>
  <c r="T318"/>
  <c r="S318"/>
  <c r="R318"/>
  <c r="W317"/>
  <c r="V317"/>
  <c r="U317"/>
  <c r="T317"/>
  <c r="S317"/>
  <c r="R317"/>
  <c r="W316"/>
  <c r="V316"/>
  <c r="U316"/>
  <c r="T316"/>
  <c r="S316"/>
  <c r="R316"/>
  <c r="W315"/>
  <c r="V315"/>
  <c r="U315"/>
  <c r="T315"/>
  <c r="S315"/>
  <c r="R315"/>
  <c r="W314"/>
  <c r="V314"/>
  <c r="U314"/>
  <c r="T314"/>
  <c r="S314"/>
  <c r="R314"/>
  <c r="W313"/>
  <c r="V313"/>
  <c r="U313"/>
  <c r="T313"/>
  <c r="S313"/>
  <c r="R313"/>
  <c r="W312"/>
  <c r="V312"/>
  <c r="U312"/>
  <c r="T312"/>
  <c r="S312"/>
  <c r="R312"/>
  <c r="W311"/>
  <c r="V311"/>
  <c r="U311"/>
  <c r="T311"/>
  <c r="S311"/>
  <c r="R311"/>
  <c r="W310"/>
  <c r="V310"/>
  <c r="U310"/>
  <c r="T310"/>
  <c r="S310"/>
  <c r="R310"/>
  <c r="W309"/>
  <c r="V309"/>
  <c r="U309"/>
  <c r="T309"/>
  <c r="S309"/>
  <c r="R309"/>
  <c r="W308"/>
  <c r="V308"/>
  <c r="U308"/>
  <c r="T308"/>
  <c r="S308"/>
  <c r="R308"/>
  <c r="W307"/>
  <c r="V307"/>
  <c r="U307"/>
  <c r="T307"/>
  <c r="S307"/>
  <c r="R307"/>
  <c r="W306"/>
  <c r="V306"/>
  <c r="U306"/>
  <c r="T306"/>
  <c r="S306"/>
  <c r="R306"/>
  <c r="W305"/>
  <c r="V305"/>
  <c r="U305"/>
  <c r="T305"/>
  <c r="S305"/>
  <c r="R305"/>
  <c r="W304"/>
  <c r="V304"/>
  <c r="U304"/>
  <c r="T304"/>
  <c r="S304"/>
  <c r="R304"/>
  <c r="W303"/>
  <c r="V303"/>
  <c r="U303"/>
  <c r="T303"/>
  <c r="S303"/>
  <c r="R303"/>
  <c r="W302"/>
  <c r="V302"/>
  <c r="U302"/>
  <c r="T302"/>
  <c r="S302"/>
  <c r="R302"/>
  <c r="W301"/>
  <c r="V301"/>
  <c r="U301"/>
  <c r="T301"/>
  <c r="S301"/>
  <c r="R301"/>
  <c r="W300"/>
  <c r="V300"/>
  <c r="U300"/>
  <c r="T300"/>
  <c r="S300"/>
  <c r="R300"/>
  <c r="W299"/>
  <c r="V299"/>
  <c r="U299"/>
  <c r="T299"/>
  <c r="S299"/>
  <c r="R299"/>
  <c r="W298"/>
  <c r="V298"/>
  <c r="U298"/>
  <c r="T298"/>
  <c r="S298"/>
  <c r="R298"/>
  <c r="W297"/>
  <c r="V297"/>
  <c r="U297"/>
  <c r="T297"/>
  <c r="S297"/>
  <c r="R297"/>
  <c r="W296"/>
  <c r="V296"/>
  <c r="U296"/>
  <c r="T296"/>
  <c r="S296"/>
  <c r="R296"/>
  <c r="W295"/>
  <c r="V295"/>
  <c r="U295"/>
  <c r="T295"/>
  <c r="S295"/>
  <c r="R295"/>
  <c r="W294"/>
  <c r="V294"/>
  <c r="U294"/>
  <c r="T294"/>
  <c r="S294"/>
  <c r="R294"/>
  <c r="W293"/>
  <c r="V293"/>
  <c r="U293"/>
  <c r="T293"/>
  <c r="S293"/>
  <c r="R293"/>
  <c r="W292"/>
  <c r="V292"/>
  <c r="U292"/>
  <c r="T292"/>
  <c r="S292"/>
  <c r="R292"/>
  <c r="W291"/>
  <c r="V291"/>
  <c r="U291"/>
  <c r="T291"/>
  <c r="S291"/>
  <c r="R291"/>
  <c r="W290"/>
  <c r="V290"/>
  <c r="U290"/>
  <c r="T290"/>
  <c r="S290"/>
  <c r="R290"/>
  <c r="W289"/>
  <c r="V289"/>
  <c r="U289"/>
  <c r="T289"/>
  <c r="S289"/>
  <c r="R289"/>
  <c r="W288"/>
  <c r="V288"/>
  <c r="U288"/>
  <c r="T288"/>
  <c r="S288"/>
  <c r="R288"/>
  <c r="W287"/>
  <c r="V287"/>
  <c r="U287"/>
  <c r="T287"/>
  <c r="S287"/>
  <c r="R287"/>
  <c r="W286"/>
  <c r="V286"/>
  <c r="U286"/>
  <c r="T286"/>
  <c r="S286"/>
  <c r="R286"/>
  <c r="W285"/>
  <c r="V285"/>
  <c r="U285"/>
  <c r="T285"/>
  <c r="S285"/>
  <c r="R285"/>
  <c r="W284"/>
  <c r="V284"/>
  <c r="U284"/>
  <c r="T284"/>
  <c r="S284"/>
  <c r="R284"/>
  <c r="W283"/>
  <c r="V283"/>
  <c r="U283"/>
  <c r="T283"/>
  <c r="S283"/>
  <c r="R283"/>
  <c r="W282"/>
  <c r="V282"/>
  <c r="U282"/>
  <c r="T282"/>
  <c r="S282"/>
  <c r="R282"/>
  <c r="W281"/>
  <c r="V281"/>
  <c r="U281"/>
  <c r="T281"/>
  <c r="S281"/>
  <c r="R281"/>
  <c r="W280"/>
  <c r="V280"/>
  <c r="U280"/>
  <c r="T280"/>
  <c r="S280"/>
  <c r="R280"/>
  <c r="W279"/>
  <c r="V279"/>
  <c r="U279"/>
  <c r="T279"/>
  <c r="S279"/>
  <c r="R279"/>
  <c r="W278"/>
  <c r="V278"/>
  <c r="U278"/>
  <c r="T278"/>
  <c r="S278"/>
  <c r="R278"/>
  <c r="W277"/>
  <c r="V277"/>
  <c r="U277"/>
  <c r="T277"/>
  <c r="S277"/>
  <c r="R277"/>
  <c r="W276"/>
  <c r="V276"/>
  <c r="U276"/>
  <c r="T276"/>
  <c r="S276"/>
  <c r="R276"/>
  <c r="W275"/>
  <c r="V275"/>
  <c r="U275"/>
  <c r="T275"/>
  <c r="S275"/>
  <c r="R275"/>
  <c r="W274"/>
  <c r="V274"/>
  <c r="U274"/>
  <c r="T274"/>
  <c r="S274"/>
  <c r="R274"/>
  <c r="W273"/>
  <c r="V273"/>
  <c r="U273"/>
  <c r="T273"/>
  <c r="S273"/>
  <c r="R273"/>
  <c r="W272"/>
  <c r="V272"/>
  <c r="U272"/>
  <c r="T272"/>
  <c r="S272"/>
  <c r="R272"/>
  <c r="W271"/>
  <c r="V271"/>
  <c r="U271"/>
  <c r="T271"/>
  <c r="S271"/>
  <c r="R271"/>
  <c r="W270"/>
  <c r="V270"/>
  <c r="U270"/>
  <c r="T270"/>
  <c r="S270"/>
  <c r="R270"/>
  <c r="W269"/>
  <c r="V269"/>
  <c r="U269"/>
  <c r="T269"/>
  <c r="S269"/>
  <c r="R269"/>
  <c r="W268"/>
  <c r="V268"/>
  <c r="U268"/>
  <c r="T268"/>
  <c r="S268"/>
  <c r="R268"/>
  <c r="W267"/>
  <c r="V267"/>
  <c r="U267"/>
  <c r="T267"/>
  <c r="S267"/>
  <c r="R267"/>
  <c r="W266"/>
  <c r="V266"/>
  <c r="U266"/>
  <c r="T266"/>
  <c r="S266"/>
  <c r="R266"/>
  <c r="W265"/>
  <c r="V265"/>
  <c r="U265"/>
  <c r="T265"/>
  <c r="S265"/>
  <c r="R265"/>
  <c r="W264"/>
  <c r="V264"/>
  <c r="U264"/>
  <c r="T264"/>
  <c r="S264"/>
  <c r="R264"/>
  <c r="W263"/>
  <c r="V263"/>
  <c r="U263"/>
  <c r="T263"/>
  <c r="S263"/>
  <c r="R263"/>
  <c r="W262"/>
  <c r="V262"/>
  <c r="U262"/>
  <c r="T262"/>
  <c r="S262"/>
  <c r="R262"/>
  <c r="W261"/>
  <c r="V261"/>
  <c r="U261"/>
  <c r="T261"/>
  <c r="S261"/>
  <c r="R261"/>
  <c r="W260"/>
  <c r="V260"/>
  <c r="U260"/>
  <c r="T260"/>
  <c r="S260"/>
  <c r="R260"/>
  <c r="W259"/>
  <c r="V259"/>
  <c r="U259"/>
  <c r="T259"/>
  <c r="S259"/>
  <c r="R259"/>
  <c r="W258"/>
  <c r="V258"/>
  <c r="U258"/>
  <c r="T258"/>
  <c r="S258"/>
  <c r="R258"/>
  <c r="W257"/>
  <c r="V257"/>
  <c r="U257"/>
  <c r="T257"/>
  <c r="S257"/>
  <c r="R257"/>
  <c r="W256"/>
  <c r="V256"/>
  <c r="U256"/>
  <c r="T256"/>
  <c r="S256"/>
  <c r="R256"/>
  <c r="W255"/>
  <c r="V255"/>
  <c r="U255"/>
  <c r="T255"/>
  <c r="S255"/>
  <c r="R255"/>
  <c r="W254"/>
  <c r="V254"/>
  <c r="U254"/>
  <c r="T254"/>
  <c r="S254"/>
  <c r="R254"/>
  <c r="W253"/>
  <c r="V253"/>
  <c r="U253"/>
  <c r="T253"/>
  <c r="S253"/>
  <c r="R253"/>
  <c r="W252"/>
  <c r="V252"/>
  <c r="U252"/>
  <c r="T252"/>
  <c r="S252"/>
  <c r="R252"/>
  <c r="W251"/>
  <c r="V251"/>
  <c r="U251"/>
  <c r="T251"/>
  <c r="S251"/>
  <c r="R251"/>
  <c r="W250"/>
  <c r="V250"/>
  <c r="U250"/>
  <c r="T250"/>
  <c r="S250"/>
  <c r="R250"/>
  <c r="W249"/>
  <c r="V249"/>
  <c r="U249"/>
  <c r="T249"/>
  <c r="S249"/>
  <c r="R249"/>
  <c r="W248"/>
  <c r="V248"/>
  <c r="U248"/>
  <c r="T248"/>
  <c r="S248"/>
  <c r="R248"/>
  <c r="W247"/>
  <c r="V247"/>
  <c r="U247"/>
  <c r="T247"/>
  <c r="S247"/>
  <c r="R247"/>
  <c r="W246"/>
  <c r="V246"/>
  <c r="U246"/>
  <c r="T246"/>
  <c r="S246"/>
  <c r="R246"/>
  <c r="W245"/>
  <c r="V245"/>
  <c r="U245"/>
  <c r="T245"/>
  <c r="S245"/>
  <c r="R245"/>
  <c r="W244"/>
  <c r="V244"/>
  <c r="U244"/>
  <c r="T244"/>
  <c r="S244"/>
  <c r="R244"/>
  <c r="W243"/>
  <c r="V243"/>
  <c r="U243"/>
  <c r="T243"/>
  <c r="S243"/>
  <c r="R243"/>
  <c r="W242"/>
  <c r="V242"/>
  <c r="U242"/>
  <c r="T242"/>
  <c r="S242"/>
  <c r="R242"/>
  <c r="W241"/>
  <c r="V241"/>
  <c r="U241"/>
  <c r="T241"/>
  <c r="S241"/>
  <c r="R241"/>
  <c r="W240"/>
  <c r="V240"/>
  <c r="U240"/>
  <c r="T240"/>
  <c r="S240"/>
  <c r="R240"/>
  <c r="W239"/>
  <c r="V239"/>
  <c r="U239"/>
  <c r="T239"/>
  <c r="S239"/>
  <c r="R239"/>
  <c r="W238"/>
  <c r="V238"/>
  <c r="U238"/>
  <c r="T238"/>
  <c r="S238"/>
  <c r="R238"/>
  <c r="W237"/>
  <c r="V237"/>
  <c r="U237"/>
  <c r="T237"/>
  <c r="S237"/>
  <c r="R237"/>
  <c r="W236"/>
  <c r="V236"/>
  <c r="U236"/>
  <c r="T236"/>
  <c r="S236"/>
  <c r="R236"/>
  <c r="W235"/>
  <c r="V235"/>
  <c r="U235"/>
  <c r="T235"/>
  <c r="S235"/>
  <c r="R235"/>
  <c r="W234"/>
  <c r="V234"/>
  <c r="U234"/>
  <c r="T234"/>
  <c r="S234"/>
  <c r="R234"/>
  <c r="W233"/>
  <c r="V233"/>
  <c r="U233"/>
  <c r="T233"/>
  <c r="S233"/>
  <c r="R233"/>
  <c r="W232"/>
  <c r="V232"/>
  <c r="U232"/>
  <c r="T232"/>
  <c r="S232"/>
  <c r="R232"/>
  <c r="W231"/>
  <c r="V231"/>
  <c r="U231"/>
  <c r="T231"/>
  <c r="S231"/>
  <c r="R231"/>
  <c r="W230"/>
  <c r="V230"/>
  <c r="U230"/>
  <c r="T230"/>
  <c r="S230"/>
  <c r="R230"/>
  <c r="W229"/>
  <c r="V229"/>
  <c r="U229"/>
  <c r="T229"/>
  <c r="S229"/>
  <c r="R229"/>
  <c r="W228"/>
  <c r="V228"/>
  <c r="U228"/>
  <c r="T228"/>
  <c r="S228"/>
  <c r="R228"/>
  <c r="W227"/>
  <c r="V227"/>
  <c r="U227"/>
  <c r="T227"/>
  <c r="S227"/>
  <c r="R227"/>
  <c r="W226"/>
  <c r="V226"/>
  <c r="U226"/>
  <c r="T226"/>
  <c r="S226"/>
  <c r="R226"/>
  <c r="W225"/>
  <c r="V225"/>
  <c r="U225"/>
  <c r="T225"/>
  <c r="S225"/>
  <c r="R225"/>
  <c r="W224"/>
  <c r="V224"/>
  <c r="U224"/>
  <c r="T224"/>
  <c r="S224"/>
  <c r="R224"/>
  <c r="W223"/>
  <c r="V223"/>
  <c r="U223"/>
  <c r="T223"/>
  <c r="S223"/>
  <c r="R223"/>
  <c r="W222"/>
  <c r="V222"/>
  <c r="U222"/>
  <c r="T222"/>
  <c r="S222"/>
  <c r="R222"/>
  <c r="W221"/>
  <c r="V221"/>
  <c r="U221"/>
  <c r="T221"/>
  <c r="S221"/>
  <c r="R221"/>
  <c r="W220"/>
  <c r="V220"/>
  <c r="U220"/>
  <c r="T220"/>
  <c r="S220"/>
  <c r="R220"/>
  <c r="W219"/>
  <c r="V219"/>
  <c r="U219"/>
  <c r="T219"/>
  <c r="S219"/>
  <c r="R219"/>
  <c r="W218"/>
  <c r="V218"/>
  <c r="U218"/>
  <c r="T218"/>
  <c r="S218"/>
  <c r="R218"/>
  <c r="W217"/>
  <c r="V217"/>
  <c r="U217"/>
  <c r="T217"/>
  <c r="S217"/>
  <c r="R217"/>
  <c r="W216"/>
  <c r="V216"/>
  <c r="U216"/>
  <c r="T216"/>
  <c r="S216"/>
  <c r="R216"/>
  <c r="W215"/>
  <c r="V215"/>
  <c r="U215"/>
  <c r="T215"/>
  <c r="S215"/>
  <c r="R215"/>
  <c r="W214"/>
  <c r="V214"/>
  <c r="U214"/>
  <c r="T214"/>
  <c r="S214"/>
  <c r="R214"/>
  <c r="W213"/>
  <c r="V213"/>
  <c r="U213"/>
  <c r="T213"/>
  <c r="S213"/>
  <c r="R213"/>
  <c r="W212"/>
  <c r="V212"/>
  <c r="U212"/>
  <c r="T212"/>
  <c r="S212"/>
  <c r="R212"/>
  <c r="W211"/>
  <c r="V211"/>
  <c r="U211"/>
  <c r="T211"/>
  <c r="S211"/>
  <c r="R211"/>
  <c r="W210"/>
  <c r="V210"/>
  <c r="U210"/>
  <c r="T210"/>
  <c r="S210"/>
  <c r="R210"/>
  <c r="W209"/>
  <c r="V209"/>
  <c r="U209"/>
  <c r="T209"/>
  <c r="S209"/>
  <c r="R209"/>
  <c r="W208"/>
  <c r="V208"/>
  <c r="U208"/>
  <c r="T208"/>
  <c r="S208"/>
  <c r="R208"/>
  <c r="W207"/>
  <c r="V207"/>
  <c r="U207"/>
  <c r="T207"/>
  <c r="S207"/>
  <c r="R207"/>
  <c r="W206"/>
  <c r="V206"/>
  <c r="U206"/>
  <c r="T206"/>
  <c r="S206"/>
  <c r="R206"/>
  <c r="W205"/>
  <c r="V205"/>
  <c r="U205"/>
  <c r="T205"/>
  <c r="S205"/>
  <c r="R205"/>
  <c r="W204"/>
  <c r="V204"/>
  <c r="U204"/>
  <c r="T204"/>
  <c r="S204"/>
  <c r="R204"/>
  <c r="W203"/>
  <c r="V203"/>
  <c r="U203"/>
  <c r="T203"/>
  <c r="S203"/>
  <c r="R203"/>
  <c r="W202"/>
  <c r="V202"/>
  <c r="U202"/>
  <c r="T202"/>
  <c r="S202"/>
  <c r="R202"/>
  <c r="W201"/>
  <c r="V201"/>
  <c r="U201"/>
  <c r="T201"/>
  <c r="S201"/>
  <c r="R201"/>
  <c r="W200"/>
  <c r="V200"/>
  <c r="U200"/>
  <c r="T200"/>
  <c r="S200"/>
  <c r="R200"/>
  <c r="W199"/>
  <c r="V199"/>
  <c r="U199"/>
  <c r="T199"/>
  <c r="S199"/>
  <c r="R199"/>
  <c r="W198"/>
  <c r="V198"/>
  <c r="U198"/>
  <c r="T198"/>
  <c r="S198"/>
  <c r="R198"/>
  <c r="W197"/>
  <c r="V197"/>
  <c r="U197"/>
  <c r="T197"/>
  <c r="S197"/>
  <c r="R197"/>
  <c r="W196"/>
  <c r="V196"/>
  <c r="U196"/>
  <c r="T196"/>
  <c r="S196"/>
  <c r="R196"/>
  <c r="W195"/>
  <c r="V195"/>
  <c r="U195"/>
  <c r="T195"/>
  <c r="S195"/>
  <c r="R195"/>
  <c r="W194"/>
  <c r="V194"/>
  <c r="U194"/>
  <c r="T194"/>
  <c r="S194"/>
  <c r="R194"/>
  <c r="W193"/>
  <c r="V193"/>
  <c r="U193"/>
  <c r="T193"/>
  <c r="S193"/>
  <c r="R193"/>
  <c r="W192"/>
  <c r="V192"/>
  <c r="U192"/>
  <c r="T192"/>
  <c r="S192"/>
  <c r="R192"/>
  <c r="W191"/>
  <c r="V191"/>
  <c r="U191"/>
  <c r="T191"/>
  <c r="S191"/>
  <c r="R191"/>
  <c r="W190"/>
  <c r="V190"/>
  <c r="U190"/>
  <c r="T190"/>
  <c r="S190"/>
  <c r="R190"/>
  <c r="W189"/>
  <c r="V189"/>
  <c r="U189"/>
  <c r="T189"/>
  <c r="S189"/>
  <c r="R189"/>
  <c r="W188"/>
  <c r="V188"/>
  <c r="U188"/>
  <c r="T188"/>
  <c r="S188"/>
  <c r="R188"/>
  <c r="W187"/>
  <c r="V187"/>
  <c r="U187"/>
  <c r="T187"/>
  <c r="S187"/>
  <c r="R187"/>
  <c r="W186"/>
  <c r="V186"/>
  <c r="U186"/>
  <c r="T186"/>
  <c r="S186"/>
  <c r="R186"/>
  <c r="W185"/>
  <c r="V185"/>
  <c r="U185"/>
  <c r="T185"/>
  <c r="S185"/>
  <c r="R185"/>
  <c r="W184"/>
  <c r="V184"/>
  <c r="U184"/>
  <c r="W183"/>
  <c r="V183"/>
  <c r="U183"/>
  <c r="T183"/>
  <c r="W182"/>
  <c r="V182"/>
  <c r="U182"/>
  <c r="T182"/>
  <c r="W181"/>
  <c r="V181"/>
  <c r="U181"/>
  <c r="W180"/>
  <c r="V180"/>
  <c r="U180"/>
  <c r="W178"/>
  <c r="V178"/>
  <c r="W177"/>
  <c r="V177"/>
  <c r="U177"/>
  <c r="T177"/>
  <c r="S177"/>
  <c r="R177"/>
  <c r="W176"/>
  <c r="V176"/>
  <c r="U176"/>
  <c r="W175"/>
  <c r="V175"/>
  <c r="U175"/>
  <c r="T175"/>
  <c r="S175"/>
  <c r="R175"/>
  <c r="W174"/>
  <c r="V174"/>
  <c r="U174"/>
  <c r="W173"/>
  <c r="V173"/>
  <c r="U173"/>
  <c r="T173"/>
  <c r="W171"/>
  <c r="V171"/>
  <c r="U171"/>
  <c r="W170"/>
  <c r="V170"/>
  <c r="U170"/>
  <c r="T170"/>
  <c r="W167"/>
  <c r="V167"/>
  <c r="U167"/>
  <c r="T167"/>
  <c r="W166"/>
  <c r="V166"/>
  <c r="U166"/>
  <c r="T166"/>
  <c r="S166"/>
  <c r="R166"/>
  <c r="W165"/>
  <c r="V165"/>
  <c r="U165"/>
  <c r="T165"/>
  <c r="S165"/>
  <c r="R165"/>
  <c r="W164"/>
  <c r="V164"/>
  <c r="U164"/>
  <c r="T164"/>
  <c r="W163"/>
  <c r="V163"/>
  <c r="U163"/>
  <c r="T163"/>
  <c r="S163"/>
  <c r="R163"/>
  <c r="W162"/>
  <c r="V162"/>
  <c r="U162"/>
  <c r="T162"/>
  <c r="W160"/>
  <c r="V160"/>
  <c r="U160"/>
  <c r="T160"/>
  <c r="S160"/>
  <c r="R160"/>
  <c r="W159"/>
  <c r="W158"/>
  <c r="V158"/>
  <c r="U158"/>
  <c r="W156"/>
  <c r="V156"/>
  <c r="U156"/>
  <c r="T156"/>
  <c r="W155"/>
  <c r="V155"/>
  <c r="U155"/>
  <c r="W154"/>
  <c r="V154"/>
  <c r="U154"/>
  <c r="T154"/>
  <c r="W153"/>
  <c r="V153"/>
  <c r="U153"/>
  <c r="T153"/>
  <c r="W152"/>
  <c r="V152"/>
  <c r="U152"/>
  <c r="W151"/>
  <c r="V151"/>
  <c r="U151"/>
  <c r="T151"/>
  <c r="W150"/>
  <c r="V150"/>
  <c r="U150"/>
  <c r="W149"/>
  <c r="V149"/>
  <c r="U149"/>
  <c r="T149"/>
  <c r="S149"/>
  <c r="R149"/>
  <c r="W148"/>
  <c r="V148"/>
  <c r="U148"/>
  <c r="W147"/>
  <c r="V147"/>
  <c r="U147"/>
  <c r="W146"/>
  <c r="V146"/>
  <c r="U146"/>
  <c r="T146"/>
  <c r="W145"/>
  <c r="V145"/>
  <c r="U145"/>
  <c r="T145"/>
  <c r="W144"/>
  <c r="V144"/>
  <c r="U144"/>
  <c r="T144"/>
  <c r="W143"/>
  <c r="V143"/>
  <c r="U143"/>
  <c r="W142"/>
  <c r="V142"/>
  <c r="U142"/>
  <c r="T142"/>
  <c r="S142"/>
  <c r="R142"/>
  <c r="W141"/>
  <c r="V141"/>
  <c r="U141"/>
  <c r="T141"/>
  <c r="W140"/>
  <c r="V140"/>
  <c r="W139"/>
  <c r="W138"/>
  <c r="V138"/>
  <c r="U138"/>
  <c r="W136"/>
  <c r="W134"/>
  <c r="V134"/>
  <c r="W133"/>
  <c r="V133"/>
  <c r="U133"/>
  <c r="W132"/>
  <c r="V132"/>
  <c r="U132"/>
  <c r="T132"/>
  <c r="S132"/>
  <c r="R132"/>
  <c r="W130"/>
  <c r="V130"/>
  <c r="W129"/>
  <c r="V129"/>
  <c r="U129"/>
  <c r="T129"/>
  <c r="W128"/>
  <c r="V128"/>
  <c r="U128"/>
  <c r="W127"/>
  <c r="V127"/>
  <c r="U127"/>
  <c r="W126"/>
  <c r="V126"/>
  <c r="U126"/>
  <c r="W125"/>
  <c r="V125"/>
  <c r="U125"/>
  <c r="W124"/>
  <c r="V124"/>
  <c r="U124"/>
  <c r="T124"/>
  <c r="W123"/>
  <c r="W122"/>
  <c r="W121"/>
  <c r="V121"/>
  <c r="U121"/>
  <c r="T121"/>
  <c r="W120"/>
  <c r="V120"/>
  <c r="U120"/>
  <c r="W118"/>
  <c r="V118"/>
  <c r="W117"/>
  <c r="V117"/>
  <c r="U117"/>
  <c r="T117"/>
  <c r="W116"/>
  <c r="V116"/>
  <c r="U116"/>
  <c r="T116"/>
  <c r="S116"/>
  <c r="R116"/>
  <c r="W115"/>
  <c r="V115"/>
  <c r="U115"/>
  <c r="W114"/>
  <c r="V114"/>
  <c r="U114"/>
  <c r="W113"/>
  <c r="W112"/>
  <c r="V112"/>
  <c r="W111"/>
  <c r="V111"/>
  <c r="W110"/>
  <c r="W109"/>
  <c r="W108"/>
  <c r="V108"/>
  <c r="U108"/>
  <c r="W107"/>
  <c r="W106"/>
  <c r="V106"/>
  <c r="U106"/>
  <c r="W105"/>
  <c r="V105"/>
  <c r="U105"/>
  <c r="W104"/>
  <c r="V104"/>
  <c r="U104"/>
  <c r="T104"/>
  <c r="W103"/>
  <c r="V103"/>
  <c r="W102"/>
  <c r="V102"/>
  <c r="U102"/>
  <c r="W101"/>
  <c r="V101"/>
  <c r="U101"/>
  <c r="T101"/>
  <c r="W100"/>
  <c r="V100"/>
  <c r="U100"/>
  <c r="W99"/>
  <c r="V99"/>
  <c r="U99"/>
  <c r="T99"/>
  <c r="S99"/>
  <c r="R99"/>
  <c r="W98"/>
  <c r="V98"/>
  <c r="W97"/>
  <c r="W96"/>
  <c r="V96"/>
  <c r="U96"/>
  <c r="W95"/>
  <c r="V95"/>
  <c r="U95"/>
  <c r="T95"/>
  <c r="W94"/>
  <c r="V94"/>
  <c r="W93"/>
  <c r="V93"/>
  <c r="U93"/>
  <c r="W92"/>
  <c r="W91"/>
  <c r="V91"/>
  <c r="U91"/>
  <c r="T91"/>
  <c r="S91"/>
  <c r="W90"/>
  <c r="V90"/>
  <c r="U90"/>
  <c r="T90"/>
  <c r="W89"/>
  <c r="V89"/>
  <c r="U89"/>
  <c r="T89"/>
  <c r="S89"/>
  <c r="R89"/>
  <c r="W88"/>
  <c r="V88"/>
  <c r="U88"/>
  <c r="W87"/>
  <c r="V87"/>
  <c r="U87"/>
  <c r="W86"/>
  <c r="V86"/>
  <c r="U86"/>
  <c r="T86"/>
  <c r="S86"/>
  <c r="R86"/>
  <c r="W85"/>
  <c r="V85"/>
  <c r="U85"/>
  <c r="T85"/>
  <c r="W84"/>
  <c r="V84"/>
  <c r="U84"/>
  <c r="W83"/>
  <c r="V83"/>
  <c r="U83"/>
  <c r="T83"/>
  <c r="W82"/>
  <c r="W81"/>
  <c r="V81"/>
  <c r="U81"/>
  <c r="T81"/>
  <c r="S81"/>
  <c r="R81"/>
  <c r="W80"/>
  <c r="V80"/>
  <c r="U80"/>
  <c r="W79"/>
  <c r="V79"/>
  <c r="U79"/>
  <c r="T79"/>
  <c r="S79"/>
  <c r="R79"/>
  <c r="W78"/>
  <c r="V78"/>
  <c r="U78"/>
  <c r="W77"/>
  <c r="W76"/>
  <c r="V76"/>
  <c r="U76"/>
  <c r="T76"/>
  <c r="W75"/>
  <c r="V75"/>
  <c r="U75"/>
  <c r="T75"/>
  <c r="W74"/>
  <c r="V74"/>
  <c r="U74"/>
  <c r="W73"/>
  <c r="V73"/>
  <c r="U73"/>
  <c r="T73"/>
  <c r="W72"/>
  <c r="V72"/>
  <c r="U72"/>
  <c r="W71"/>
  <c r="V71"/>
  <c r="U71"/>
  <c r="W70"/>
  <c r="W69"/>
  <c r="W68"/>
  <c r="V68"/>
  <c r="U68"/>
  <c r="T68"/>
  <c r="W67"/>
  <c r="V67"/>
  <c r="U67"/>
  <c r="W66"/>
  <c r="V66"/>
  <c r="W65"/>
  <c r="V65"/>
  <c r="W64"/>
  <c r="V64"/>
  <c r="U64"/>
  <c r="T64"/>
  <c r="S64"/>
  <c r="R64"/>
  <c r="W63"/>
  <c r="V63"/>
  <c r="U63"/>
  <c r="T63"/>
  <c r="W62"/>
  <c r="V62"/>
  <c r="U62"/>
  <c r="T62"/>
  <c r="W61"/>
  <c r="V61"/>
  <c r="U61"/>
  <c r="W60"/>
  <c r="V60"/>
  <c r="U60"/>
  <c r="W59"/>
  <c r="V59"/>
  <c r="U59"/>
  <c r="T59"/>
  <c r="S59"/>
  <c r="R59"/>
  <c r="W58"/>
  <c r="V58"/>
  <c r="W57"/>
  <c r="V57"/>
  <c r="U57"/>
  <c r="T57"/>
  <c r="W56"/>
  <c r="W55"/>
  <c r="V55"/>
  <c r="U55"/>
  <c r="W54"/>
  <c r="V54"/>
  <c r="U54"/>
  <c r="W53"/>
  <c r="V53"/>
  <c r="U53"/>
  <c r="W52"/>
  <c r="V52"/>
  <c r="U52"/>
  <c r="T52"/>
  <c r="W51"/>
  <c r="V51"/>
  <c r="U51"/>
  <c r="T51"/>
  <c r="S51"/>
  <c r="R51"/>
  <c r="W50"/>
  <c r="V50"/>
  <c r="U50"/>
  <c r="T50"/>
  <c r="W49"/>
  <c r="V49"/>
  <c r="U49"/>
  <c r="W48"/>
  <c r="V48"/>
  <c r="U48"/>
  <c r="T48"/>
  <c r="S48"/>
  <c r="R48"/>
  <c r="W47"/>
  <c r="V47"/>
  <c r="U47"/>
  <c r="T47"/>
  <c r="W46"/>
  <c r="V46"/>
  <c r="U46"/>
  <c r="T46"/>
  <c r="W45"/>
  <c r="V45"/>
  <c r="U45"/>
  <c r="T45"/>
  <c r="W44"/>
  <c r="V44"/>
  <c r="U44"/>
  <c r="T44"/>
  <c r="W43"/>
  <c r="V43"/>
  <c r="U43"/>
  <c r="W42"/>
  <c r="V42"/>
  <c r="U42"/>
  <c r="W41"/>
  <c r="V41"/>
  <c r="U41"/>
  <c r="W40"/>
  <c r="W39"/>
  <c r="V39"/>
  <c r="U39"/>
  <c r="W38"/>
  <c r="V38"/>
  <c r="U38"/>
  <c r="T38"/>
  <c r="W37"/>
  <c r="V37"/>
  <c r="W36"/>
  <c r="W35"/>
  <c r="V35"/>
  <c r="U35"/>
  <c r="W34"/>
  <c r="V34"/>
  <c r="U34"/>
  <c r="T34"/>
  <c r="W33"/>
  <c r="V33"/>
  <c r="W32"/>
  <c r="V32"/>
  <c r="W31"/>
  <c r="V31"/>
  <c r="U31"/>
  <c r="W30"/>
  <c r="V30"/>
  <c r="U30"/>
  <c r="W29"/>
  <c r="V29"/>
  <c r="W28"/>
  <c r="V28"/>
  <c r="U28"/>
  <c r="T28"/>
  <c r="S28"/>
  <c r="R28"/>
  <c r="W27"/>
  <c r="V27"/>
  <c r="W26"/>
  <c r="V26"/>
  <c r="U26"/>
  <c r="W25"/>
  <c r="V25"/>
  <c r="U25"/>
  <c r="T25"/>
  <c r="S25"/>
  <c r="R25"/>
  <c r="W24"/>
  <c r="V24"/>
  <c r="W23"/>
  <c r="V23"/>
  <c r="U23"/>
  <c r="W21"/>
  <c r="V21"/>
  <c r="U21"/>
  <c r="W20"/>
  <c r="V20"/>
  <c r="U20"/>
  <c r="W19"/>
  <c r="V19"/>
  <c r="W18"/>
  <c r="V18"/>
  <c r="W17"/>
  <c r="V17"/>
  <c r="U17"/>
  <c r="W16"/>
  <c r="V16"/>
  <c r="U16"/>
  <c r="T16"/>
  <c r="S16"/>
  <c r="R16"/>
  <c r="W15"/>
  <c r="W14"/>
  <c r="V14"/>
  <c r="W13"/>
  <c r="V13"/>
  <c r="W12"/>
  <c r="W11"/>
  <c r="V11"/>
  <c r="U11"/>
  <c r="T11"/>
  <c r="W10"/>
  <c r="V10"/>
  <c r="U10"/>
  <c r="W9"/>
  <c r="W8"/>
  <c r="V8"/>
  <c r="U8"/>
  <c r="W7"/>
  <c r="W6"/>
  <c r="V6"/>
  <c r="U6"/>
  <c r="T6"/>
  <c r="W5"/>
  <c r="V5"/>
  <c r="U5"/>
  <c r="W4"/>
  <c r="V4"/>
  <c r="U4"/>
  <c r="W3"/>
  <c r="V3"/>
  <c r="U3"/>
  <c r="G29" l="1"/>
  <c r="P170"/>
  <c r="Q170"/>
  <c r="G31"/>
  <c r="P171"/>
  <c r="Q171"/>
  <c r="G32"/>
  <c r="P172"/>
  <c r="Q172"/>
  <c r="G35"/>
  <c r="P173"/>
  <c r="Q173"/>
  <c r="G36"/>
  <c r="P174"/>
  <c r="Q174"/>
  <c r="R173" l="1"/>
  <c r="S173"/>
  <c r="S170"/>
  <c r="R170"/>
  <c r="T174"/>
  <c r="R174"/>
  <c r="S174"/>
  <c r="V172"/>
  <c r="R172"/>
  <c r="U172"/>
  <c r="T172"/>
  <c r="W172"/>
  <c r="S172"/>
  <c r="T171"/>
  <c r="S171"/>
  <c r="R171"/>
  <c r="H2" i="3"/>
  <c r="X170" i="1" l="1"/>
  <c r="X173"/>
  <c r="X174"/>
  <c r="X172"/>
  <c r="X171"/>
  <c r="H1" i="3"/>
  <c r="G133" i="1" l="1"/>
  <c r="G134"/>
  <c r="G135"/>
  <c r="G136"/>
  <c r="G137"/>
  <c r="G138"/>
  <c r="G139"/>
  <c r="G140"/>
  <c r="G141"/>
  <c r="G144"/>
  <c r="G145"/>
  <c r="G146"/>
  <c r="G147"/>
  <c r="G148"/>
  <c r="G149"/>
  <c r="G154"/>
  <c r="G155"/>
  <c r="G158"/>
  <c r="G160"/>
  <c r="G161"/>
  <c r="G162"/>
  <c r="G163"/>
  <c r="G165"/>
  <c r="G167"/>
  <c r="G169"/>
  <c r="G171"/>
  <c r="G175"/>
  <c r="G176"/>
  <c r="G179"/>
  <c r="G180"/>
  <c r="G181"/>
  <c r="G182"/>
  <c r="G184"/>
  <c r="G185"/>
  <c r="G186"/>
  <c r="G188"/>
  <c r="G189"/>
  <c r="G192"/>
  <c r="G142"/>
  <c r="G143"/>
  <c r="G151"/>
  <c r="G152"/>
  <c r="G153"/>
  <c r="G156"/>
  <c r="G157"/>
  <c r="G159"/>
  <c r="G164"/>
  <c r="G166"/>
  <c r="G168"/>
  <c r="G170"/>
  <c r="G172"/>
  <c r="G173"/>
  <c r="G174"/>
  <c r="G177"/>
  <c r="G178"/>
  <c r="G183"/>
  <c r="G187"/>
  <c r="G190"/>
  <c r="G191"/>
  <c r="G53"/>
  <c r="G54"/>
  <c r="G55"/>
  <c r="G57"/>
  <c r="G58"/>
  <c r="G59"/>
  <c r="G60"/>
  <c r="G61"/>
  <c r="G65"/>
  <c r="G68"/>
  <c r="G70"/>
  <c r="G71"/>
  <c r="G73"/>
  <c r="G74"/>
  <c r="G72"/>
  <c r="G75"/>
  <c r="G76"/>
  <c r="G77"/>
  <c r="G80"/>
  <c r="G81"/>
  <c r="G95"/>
  <c r="G79"/>
  <c r="G94"/>
  <c r="G83"/>
  <c r="G52"/>
  <c r="G87"/>
  <c r="G97"/>
  <c r="G3"/>
  <c r="G69"/>
  <c r="G78"/>
  <c r="G84"/>
  <c r="G85"/>
  <c r="G56"/>
  <c r="G90"/>
  <c r="G96"/>
  <c r="G62"/>
  <c r="G92"/>
  <c r="G93"/>
  <c r="G64"/>
  <c r="G86"/>
  <c r="G88"/>
  <c r="G5"/>
  <c r="G89"/>
  <c r="G2"/>
  <c r="G91"/>
  <c r="G6"/>
  <c r="G82"/>
  <c r="G67"/>
  <c r="G4"/>
  <c r="G66"/>
  <c r="G63"/>
  <c r="G8"/>
  <c r="G9"/>
  <c r="G12"/>
  <c r="G17"/>
  <c r="G18"/>
  <c r="G19"/>
  <c r="G20"/>
  <c r="G21"/>
  <c r="G22"/>
  <c r="G23"/>
  <c r="G24"/>
  <c r="G25"/>
  <c r="G27"/>
  <c r="G7"/>
  <c r="G10"/>
  <c r="G11"/>
  <c r="G13"/>
  <c r="G14"/>
  <c r="G15"/>
  <c r="G16"/>
  <c r="G26"/>
  <c r="G28"/>
  <c r="G102"/>
  <c r="G107"/>
  <c r="G108"/>
  <c r="G109"/>
  <c r="G113"/>
  <c r="G114"/>
  <c r="G115"/>
  <c r="G116"/>
  <c r="G124"/>
  <c r="G126"/>
  <c r="G127"/>
  <c r="G128"/>
  <c r="G129"/>
  <c r="G98"/>
  <c r="G99"/>
  <c r="G100"/>
  <c r="G101"/>
  <c r="G103"/>
  <c r="G104"/>
  <c r="G105"/>
  <c r="G106"/>
  <c r="G110"/>
  <c r="G111"/>
  <c r="G112"/>
  <c r="G117"/>
  <c r="G118"/>
  <c r="G119"/>
  <c r="G120"/>
  <c r="G121"/>
  <c r="G122"/>
  <c r="G123"/>
  <c r="G125"/>
  <c r="G130"/>
  <c r="G131"/>
  <c r="G40"/>
  <c r="G41"/>
  <c r="G43"/>
  <c r="G44"/>
  <c r="G50"/>
  <c r="G33"/>
  <c r="G38"/>
  <c r="G39"/>
  <c r="G48"/>
  <c r="G49"/>
  <c r="G51"/>
  <c r="G37"/>
  <c r="G30"/>
  <c r="G46"/>
  <c r="G47"/>
  <c r="G34"/>
  <c r="G42"/>
  <c r="G45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32"/>
  <c r="P164" l="1"/>
  <c r="Q164"/>
  <c r="P165"/>
  <c r="Q165"/>
  <c r="P166"/>
  <c r="Q166"/>
  <c r="P167"/>
  <c r="Q167"/>
  <c r="P168"/>
  <c r="Q168"/>
  <c r="P169"/>
  <c r="Q169"/>
  <c r="P175"/>
  <c r="Q175"/>
  <c r="P176"/>
  <c r="Q176"/>
  <c r="P177"/>
  <c r="Q177"/>
  <c r="P178"/>
  <c r="Q178"/>
  <c r="P179"/>
  <c r="Q179"/>
  <c r="P180"/>
  <c r="Q180"/>
  <c r="P181"/>
  <c r="Q181"/>
  <c r="P182"/>
  <c r="Q182"/>
  <c r="P183"/>
  <c r="Q183"/>
  <c r="P184"/>
  <c r="Q184"/>
  <c r="P185"/>
  <c r="Q185"/>
  <c r="P186"/>
  <c r="Q186"/>
  <c r="P187"/>
  <c r="Q187"/>
  <c r="P188"/>
  <c r="Q188"/>
  <c r="P189"/>
  <c r="Q189"/>
  <c r="P190"/>
  <c r="Q190"/>
  <c r="P191"/>
  <c r="Q191"/>
  <c r="P192"/>
  <c r="Q192"/>
  <c r="P193"/>
  <c r="Q193"/>
  <c r="P194"/>
  <c r="Q194"/>
  <c r="P195"/>
  <c r="Q195"/>
  <c r="P196"/>
  <c r="Q196"/>
  <c r="P197"/>
  <c r="Q197"/>
  <c r="P198"/>
  <c r="Q198"/>
  <c r="P199"/>
  <c r="Q199"/>
  <c r="P200"/>
  <c r="Q200"/>
  <c r="P201"/>
  <c r="Q201"/>
  <c r="P202"/>
  <c r="Q202"/>
  <c r="P203"/>
  <c r="Q203"/>
  <c r="P204"/>
  <c r="Q204"/>
  <c r="P205"/>
  <c r="Q205"/>
  <c r="P206"/>
  <c r="Q206"/>
  <c r="P207"/>
  <c r="Q207"/>
  <c r="P208"/>
  <c r="Q208"/>
  <c r="P209"/>
  <c r="Q209"/>
  <c r="P210"/>
  <c r="Q210"/>
  <c r="P211"/>
  <c r="Q211"/>
  <c r="P212"/>
  <c r="Q212"/>
  <c r="P213"/>
  <c r="Q213"/>
  <c r="P214"/>
  <c r="Q214"/>
  <c r="P215"/>
  <c r="Q215"/>
  <c r="P216"/>
  <c r="Q216"/>
  <c r="P217"/>
  <c r="Q217"/>
  <c r="P218"/>
  <c r="Q218"/>
  <c r="P219"/>
  <c r="Q219"/>
  <c r="P220"/>
  <c r="Q220"/>
  <c r="P221"/>
  <c r="Q221"/>
  <c r="P222"/>
  <c r="Q222"/>
  <c r="P223"/>
  <c r="Q223"/>
  <c r="P224"/>
  <c r="Q224"/>
  <c r="P225"/>
  <c r="Q225"/>
  <c r="P226"/>
  <c r="Q226"/>
  <c r="P227"/>
  <c r="Q227"/>
  <c r="P228"/>
  <c r="Q228"/>
  <c r="P229"/>
  <c r="Q229"/>
  <c r="P230"/>
  <c r="Q230"/>
  <c r="P231"/>
  <c r="Q231"/>
  <c r="P232"/>
  <c r="Q232"/>
  <c r="P233"/>
  <c r="Q233"/>
  <c r="P234"/>
  <c r="Q234"/>
  <c r="P235"/>
  <c r="Q235"/>
  <c r="P236"/>
  <c r="Q236"/>
  <c r="P237"/>
  <c r="Q237"/>
  <c r="P238"/>
  <c r="Q238"/>
  <c r="P239"/>
  <c r="Q239"/>
  <c r="P240"/>
  <c r="Q240"/>
  <c r="P241"/>
  <c r="Q241"/>
  <c r="P242"/>
  <c r="Q242"/>
  <c r="P243"/>
  <c r="Q243"/>
  <c r="P244"/>
  <c r="Q244"/>
  <c r="P245"/>
  <c r="Q245"/>
  <c r="P246"/>
  <c r="Q246"/>
  <c r="P247"/>
  <c r="Q247"/>
  <c r="P248"/>
  <c r="Q248"/>
  <c r="P249"/>
  <c r="Q249"/>
  <c r="P250"/>
  <c r="Q250"/>
  <c r="P251"/>
  <c r="Q251"/>
  <c r="P252"/>
  <c r="Q252"/>
  <c r="P253"/>
  <c r="Q253"/>
  <c r="P254"/>
  <c r="Q254"/>
  <c r="P255"/>
  <c r="Q255"/>
  <c r="P256"/>
  <c r="Q256"/>
  <c r="P257"/>
  <c r="Q257"/>
  <c r="P258"/>
  <c r="Q258"/>
  <c r="P259"/>
  <c r="Q259"/>
  <c r="P260"/>
  <c r="Q260"/>
  <c r="P261"/>
  <c r="Q261"/>
  <c r="P262"/>
  <c r="Q262"/>
  <c r="P263"/>
  <c r="Q263"/>
  <c r="P264"/>
  <c r="Q264"/>
  <c r="P265"/>
  <c r="Q265"/>
  <c r="P266"/>
  <c r="Q266"/>
  <c r="P267"/>
  <c r="Q267"/>
  <c r="P268"/>
  <c r="Q268"/>
  <c r="P269"/>
  <c r="Q269"/>
  <c r="P270"/>
  <c r="Q270"/>
  <c r="P271"/>
  <c r="Q271"/>
  <c r="P272"/>
  <c r="Q272"/>
  <c r="P273"/>
  <c r="Q273"/>
  <c r="P274"/>
  <c r="Q274"/>
  <c r="P275"/>
  <c r="Q275"/>
  <c r="P276"/>
  <c r="Q276"/>
  <c r="P277"/>
  <c r="Q277"/>
  <c r="P278"/>
  <c r="Q278"/>
  <c r="P279"/>
  <c r="Q279"/>
  <c r="P280"/>
  <c r="Q280"/>
  <c r="P281"/>
  <c r="Q281"/>
  <c r="P282"/>
  <c r="Q282"/>
  <c r="P283"/>
  <c r="Q283"/>
  <c r="P284"/>
  <c r="Q284"/>
  <c r="P285"/>
  <c r="Q285"/>
  <c r="P286"/>
  <c r="Q286"/>
  <c r="P287"/>
  <c r="Q287"/>
  <c r="P288"/>
  <c r="Q288"/>
  <c r="P289"/>
  <c r="Q289"/>
  <c r="P290"/>
  <c r="Q290"/>
  <c r="P291"/>
  <c r="Q291"/>
  <c r="P292"/>
  <c r="Q292"/>
  <c r="P293"/>
  <c r="Q293"/>
  <c r="P294"/>
  <c r="Q294"/>
  <c r="P295"/>
  <c r="Q295"/>
  <c r="P296"/>
  <c r="Q296"/>
  <c r="P297"/>
  <c r="Q297"/>
  <c r="P298"/>
  <c r="Q298"/>
  <c r="P299"/>
  <c r="Q299"/>
  <c r="P300"/>
  <c r="Q300"/>
  <c r="P301"/>
  <c r="Q301"/>
  <c r="P302"/>
  <c r="Q302"/>
  <c r="P303"/>
  <c r="Q303"/>
  <c r="P304"/>
  <c r="Q304"/>
  <c r="P305"/>
  <c r="Q305"/>
  <c r="P306"/>
  <c r="Q306"/>
  <c r="P307"/>
  <c r="Q307"/>
  <c r="P308"/>
  <c r="Q308"/>
  <c r="P309"/>
  <c r="Q309"/>
  <c r="P310"/>
  <c r="Q310"/>
  <c r="P311"/>
  <c r="Q311"/>
  <c r="P312"/>
  <c r="Q312"/>
  <c r="P313"/>
  <c r="Q313"/>
  <c r="P314"/>
  <c r="Q314"/>
  <c r="P315"/>
  <c r="Q315"/>
  <c r="P316"/>
  <c r="Q316"/>
  <c r="P317"/>
  <c r="Q317"/>
  <c r="P318"/>
  <c r="Q318"/>
  <c r="P319"/>
  <c r="Q319"/>
  <c r="P320"/>
  <c r="Q320"/>
  <c r="P321"/>
  <c r="Q321"/>
  <c r="P322"/>
  <c r="Q322"/>
  <c r="P323"/>
  <c r="Q323"/>
  <c r="P324"/>
  <c r="Q324"/>
  <c r="P325"/>
  <c r="Q325"/>
  <c r="P326"/>
  <c r="Q326"/>
  <c r="P327"/>
  <c r="Q327"/>
  <c r="P328"/>
  <c r="Q328"/>
  <c r="P329"/>
  <c r="Q329"/>
  <c r="P330"/>
  <c r="Q330"/>
  <c r="P331"/>
  <c r="Q331"/>
  <c r="P332"/>
  <c r="Q332"/>
  <c r="P333"/>
  <c r="Q333"/>
  <c r="P334"/>
  <c r="Q334"/>
  <c r="P335"/>
  <c r="Q335"/>
  <c r="P336"/>
  <c r="Q336"/>
  <c r="P337"/>
  <c r="Q337"/>
  <c r="P338"/>
  <c r="Q338"/>
  <c r="P339"/>
  <c r="Q339"/>
  <c r="P340"/>
  <c r="Q340"/>
  <c r="P341"/>
  <c r="Q341"/>
  <c r="P342"/>
  <c r="Q342"/>
  <c r="P343"/>
  <c r="Q343"/>
  <c r="P344"/>
  <c r="Q344"/>
  <c r="P345"/>
  <c r="Q345"/>
  <c r="P346"/>
  <c r="Q346"/>
  <c r="P347"/>
  <c r="Q347"/>
  <c r="P348"/>
  <c r="Q348"/>
  <c r="P349"/>
  <c r="Q349"/>
  <c r="P350"/>
  <c r="Q350"/>
  <c r="P351"/>
  <c r="Q351"/>
  <c r="P352"/>
  <c r="Q352"/>
  <c r="P353"/>
  <c r="Q353"/>
  <c r="P354"/>
  <c r="Q354"/>
  <c r="P355"/>
  <c r="Q355"/>
  <c r="P356"/>
  <c r="Q356"/>
  <c r="P357"/>
  <c r="Q357"/>
  <c r="P358"/>
  <c r="Q358"/>
  <c r="P359"/>
  <c r="Q359"/>
  <c r="P360"/>
  <c r="Q360"/>
  <c r="P361"/>
  <c r="Q361"/>
  <c r="P362"/>
  <c r="Q362"/>
  <c r="P363"/>
  <c r="Q363"/>
  <c r="P364"/>
  <c r="Q364"/>
  <c r="P365"/>
  <c r="Q365"/>
  <c r="P366"/>
  <c r="Q366"/>
  <c r="P367"/>
  <c r="Q367"/>
  <c r="P368"/>
  <c r="Q368"/>
  <c r="P369"/>
  <c r="Q369"/>
  <c r="P370"/>
  <c r="Q370"/>
  <c r="P371"/>
  <c r="Q371"/>
  <c r="P372"/>
  <c r="Q372"/>
  <c r="P373"/>
  <c r="Q373"/>
  <c r="P374"/>
  <c r="Q374"/>
  <c r="P375"/>
  <c r="Q375"/>
  <c r="P376"/>
  <c r="Q376"/>
  <c r="P377"/>
  <c r="Q377"/>
  <c r="P378"/>
  <c r="Q378"/>
  <c r="P379"/>
  <c r="Q379"/>
  <c r="P380"/>
  <c r="Q380"/>
  <c r="P381"/>
  <c r="Q381"/>
  <c r="P382"/>
  <c r="Q382"/>
  <c r="P383"/>
  <c r="Q383"/>
  <c r="P384"/>
  <c r="Q384"/>
  <c r="P385"/>
  <c r="Q385"/>
  <c r="P386"/>
  <c r="Q386"/>
  <c r="P387"/>
  <c r="Q387"/>
  <c r="P388"/>
  <c r="Q388"/>
  <c r="P389"/>
  <c r="Q389"/>
  <c r="P390"/>
  <c r="Q390"/>
  <c r="P391"/>
  <c r="Q391"/>
  <c r="P392"/>
  <c r="Q392"/>
  <c r="P393"/>
  <c r="Q393"/>
  <c r="P394"/>
  <c r="Q394"/>
  <c r="P395"/>
  <c r="Q395"/>
  <c r="P396"/>
  <c r="Q396"/>
  <c r="P397"/>
  <c r="Q397"/>
  <c r="P398"/>
  <c r="Q398"/>
  <c r="P399"/>
  <c r="Q399"/>
  <c r="P400"/>
  <c r="Q400"/>
  <c r="P401"/>
  <c r="Q401"/>
  <c r="P402"/>
  <c r="Q402"/>
  <c r="P403"/>
  <c r="Q403"/>
  <c r="P404"/>
  <c r="Q404"/>
  <c r="P405"/>
  <c r="Q405"/>
  <c r="P406"/>
  <c r="Q406"/>
  <c r="P407"/>
  <c r="Q407"/>
  <c r="P408"/>
  <c r="Q408"/>
  <c r="P409"/>
  <c r="Q409"/>
  <c r="P410"/>
  <c r="Q410"/>
  <c r="P411"/>
  <c r="Q411"/>
  <c r="P412"/>
  <c r="Q412"/>
  <c r="P413"/>
  <c r="Q413"/>
  <c r="P414"/>
  <c r="Q414"/>
  <c r="P415"/>
  <c r="Q415"/>
  <c r="P416"/>
  <c r="Q416"/>
  <c r="P417"/>
  <c r="Q417"/>
  <c r="P418"/>
  <c r="Q418"/>
  <c r="P419"/>
  <c r="Q419"/>
  <c r="P420"/>
  <c r="Q420"/>
  <c r="P421"/>
  <c r="Q421"/>
  <c r="P422"/>
  <c r="Q422"/>
  <c r="P423"/>
  <c r="Q423"/>
  <c r="P424"/>
  <c r="Q424"/>
  <c r="P425"/>
  <c r="Q425"/>
  <c r="P426"/>
  <c r="Q426"/>
  <c r="P427"/>
  <c r="Q427"/>
  <c r="P428"/>
  <c r="Q428"/>
  <c r="P429"/>
  <c r="Q429"/>
  <c r="P430"/>
  <c r="Q430"/>
  <c r="P431"/>
  <c r="Q431"/>
  <c r="P432"/>
  <c r="Q432"/>
  <c r="P433"/>
  <c r="Q433"/>
  <c r="P434"/>
  <c r="Q434"/>
  <c r="P435"/>
  <c r="Q435"/>
  <c r="P436"/>
  <c r="Q436"/>
  <c r="P437"/>
  <c r="Q437"/>
  <c r="P438"/>
  <c r="Q438"/>
  <c r="P439"/>
  <c r="Q439"/>
  <c r="P440"/>
  <c r="Q440"/>
  <c r="P441"/>
  <c r="Q441"/>
  <c r="P442"/>
  <c r="Q442"/>
  <c r="P443"/>
  <c r="Q443"/>
  <c r="P444"/>
  <c r="Q444"/>
  <c r="P445"/>
  <c r="Q445"/>
  <c r="P446"/>
  <c r="Q446"/>
  <c r="P447"/>
  <c r="Q447"/>
  <c r="P448"/>
  <c r="Q448"/>
  <c r="P449"/>
  <c r="Q449"/>
  <c r="P450"/>
  <c r="Q450"/>
  <c r="P451"/>
  <c r="Q451"/>
  <c r="P452"/>
  <c r="Q452"/>
  <c r="P453"/>
  <c r="Q453"/>
  <c r="P454"/>
  <c r="Q454"/>
  <c r="P455"/>
  <c r="Q455"/>
  <c r="P456"/>
  <c r="Q456"/>
  <c r="P457"/>
  <c r="Q457"/>
  <c r="P458"/>
  <c r="Q458"/>
  <c r="P459"/>
  <c r="Q459"/>
  <c r="P460"/>
  <c r="Q460"/>
  <c r="P461"/>
  <c r="Q461"/>
  <c r="P462"/>
  <c r="Q462"/>
  <c r="P463"/>
  <c r="Q463"/>
  <c r="P464"/>
  <c r="Q464"/>
  <c r="P465"/>
  <c r="Q465"/>
  <c r="P466"/>
  <c r="Q466"/>
  <c r="P467"/>
  <c r="Q467"/>
  <c r="P468"/>
  <c r="Q468"/>
  <c r="P469"/>
  <c r="Q469"/>
  <c r="P470"/>
  <c r="Q470"/>
  <c r="P471"/>
  <c r="Q471"/>
  <c r="P472"/>
  <c r="Q472"/>
  <c r="P473"/>
  <c r="Q473"/>
  <c r="P474"/>
  <c r="Q474"/>
  <c r="P475"/>
  <c r="Q475"/>
  <c r="P476"/>
  <c r="Q476"/>
  <c r="P477"/>
  <c r="Q477"/>
  <c r="P478"/>
  <c r="Q478"/>
  <c r="P479"/>
  <c r="Q479"/>
  <c r="P480"/>
  <c r="Q480"/>
  <c r="P481"/>
  <c r="Q481"/>
  <c r="P482"/>
  <c r="Q482"/>
  <c r="P483"/>
  <c r="Q483"/>
  <c r="P484"/>
  <c r="Q484"/>
  <c r="P485"/>
  <c r="Q485"/>
  <c r="P486"/>
  <c r="Q486"/>
  <c r="P487"/>
  <c r="Q487"/>
  <c r="P488"/>
  <c r="Q488"/>
  <c r="P489"/>
  <c r="Q489"/>
  <c r="P490"/>
  <c r="Q490"/>
  <c r="P491"/>
  <c r="Q491"/>
  <c r="P492"/>
  <c r="Q492"/>
  <c r="P493"/>
  <c r="Q493"/>
  <c r="P494"/>
  <c r="Q494"/>
  <c r="P495"/>
  <c r="Q495"/>
  <c r="P496"/>
  <c r="Q496"/>
  <c r="P497"/>
  <c r="Q497"/>
  <c r="P498"/>
  <c r="Q498"/>
  <c r="P499"/>
  <c r="Q499"/>
  <c r="P500"/>
  <c r="Q500"/>
  <c r="P501"/>
  <c r="Q501"/>
  <c r="P502"/>
  <c r="Q502"/>
  <c r="P503"/>
  <c r="Q503"/>
  <c r="P504"/>
  <c r="Q504"/>
  <c r="P505"/>
  <c r="Q505"/>
  <c r="P506"/>
  <c r="Q506"/>
  <c r="P507"/>
  <c r="Q507"/>
  <c r="P508"/>
  <c r="Q508"/>
  <c r="P509"/>
  <c r="Q509"/>
  <c r="P510"/>
  <c r="Q510"/>
  <c r="P511"/>
  <c r="Q511"/>
  <c r="P512"/>
  <c r="Q512"/>
  <c r="P513"/>
  <c r="Q513"/>
  <c r="P514"/>
  <c r="Q514"/>
  <c r="P515"/>
  <c r="Q515"/>
  <c r="P516"/>
  <c r="Q516"/>
  <c r="P517"/>
  <c r="Q517"/>
  <c r="P518"/>
  <c r="Q518"/>
  <c r="P519"/>
  <c r="Q519"/>
  <c r="P520"/>
  <c r="Q520"/>
  <c r="P521"/>
  <c r="Q521"/>
  <c r="P522"/>
  <c r="Q522"/>
  <c r="P523"/>
  <c r="Q523"/>
  <c r="P524"/>
  <c r="Q524"/>
  <c r="P525"/>
  <c r="Q525"/>
  <c r="P526"/>
  <c r="Q526"/>
  <c r="P527"/>
  <c r="Q527"/>
  <c r="P528"/>
  <c r="Q528"/>
  <c r="P529"/>
  <c r="Q529"/>
  <c r="P530"/>
  <c r="Q530"/>
  <c r="P531"/>
  <c r="Q531"/>
  <c r="P532"/>
  <c r="Q532"/>
  <c r="P533"/>
  <c r="Q533"/>
  <c r="P534"/>
  <c r="Q534"/>
  <c r="P535"/>
  <c r="Q535"/>
  <c r="P536"/>
  <c r="Q536"/>
  <c r="P537"/>
  <c r="Q537"/>
  <c r="P538"/>
  <c r="Q538"/>
  <c r="P539"/>
  <c r="Q539"/>
  <c r="P540"/>
  <c r="Q540"/>
  <c r="P541"/>
  <c r="Q541"/>
  <c r="P542"/>
  <c r="Q542"/>
  <c r="P543"/>
  <c r="Q543"/>
  <c r="P544"/>
  <c r="Q544"/>
  <c r="P545"/>
  <c r="Q545"/>
  <c r="P546"/>
  <c r="Q546"/>
  <c r="P547"/>
  <c r="Q547"/>
  <c r="P548"/>
  <c r="Q548"/>
  <c r="P549"/>
  <c r="Q549"/>
  <c r="P550"/>
  <c r="Q550"/>
  <c r="P551"/>
  <c r="Q551"/>
  <c r="P552"/>
  <c r="Q552"/>
  <c r="P553"/>
  <c r="Q553"/>
  <c r="P554"/>
  <c r="Q554"/>
  <c r="P555"/>
  <c r="Q555"/>
  <c r="P556"/>
  <c r="Q556"/>
  <c r="P557"/>
  <c r="Q557"/>
  <c r="P558"/>
  <c r="Q558"/>
  <c r="P559"/>
  <c r="Q559"/>
  <c r="P560"/>
  <c r="Q560"/>
  <c r="P561"/>
  <c r="Q561"/>
  <c r="P562"/>
  <c r="Q562"/>
  <c r="P563"/>
  <c r="Q563"/>
  <c r="P564"/>
  <c r="Q564"/>
  <c r="P565"/>
  <c r="Q565"/>
  <c r="P566"/>
  <c r="Q566"/>
  <c r="P567"/>
  <c r="Q567"/>
  <c r="P568"/>
  <c r="Q568"/>
  <c r="P569"/>
  <c r="Q569"/>
  <c r="P570"/>
  <c r="Q570"/>
  <c r="P571"/>
  <c r="Q571"/>
  <c r="P572"/>
  <c r="Q572"/>
  <c r="P573"/>
  <c r="Q573"/>
  <c r="P574"/>
  <c r="Q574"/>
  <c r="P575"/>
  <c r="Q575"/>
  <c r="P576"/>
  <c r="Q576"/>
  <c r="P577"/>
  <c r="Q577"/>
  <c r="P578"/>
  <c r="Q578"/>
  <c r="P579"/>
  <c r="Q579"/>
  <c r="P580"/>
  <c r="Q580"/>
  <c r="P581"/>
  <c r="Q581"/>
  <c r="P582"/>
  <c r="Q582"/>
  <c r="P583"/>
  <c r="Q583"/>
  <c r="P584"/>
  <c r="Q584"/>
  <c r="P585"/>
  <c r="Q585"/>
  <c r="P586"/>
  <c r="Q586"/>
  <c r="P587"/>
  <c r="Q587"/>
  <c r="P588"/>
  <c r="Q588"/>
  <c r="P589"/>
  <c r="Q589"/>
  <c r="P590"/>
  <c r="Q590"/>
  <c r="P591"/>
  <c r="Q591"/>
  <c r="P592"/>
  <c r="Q592"/>
  <c r="P593"/>
  <c r="Q593"/>
  <c r="P594"/>
  <c r="Q594"/>
  <c r="P595"/>
  <c r="Q595"/>
  <c r="P596"/>
  <c r="Q596"/>
  <c r="P597"/>
  <c r="Q597"/>
  <c r="P598"/>
  <c r="Q598"/>
  <c r="P599"/>
  <c r="Q599"/>
  <c r="P600"/>
  <c r="Q600"/>
  <c r="P601"/>
  <c r="Q601"/>
  <c r="P602"/>
  <c r="Q602"/>
  <c r="P603"/>
  <c r="Q603"/>
  <c r="P604"/>
  <c r="Q604"/>
  <c r="P605"/>
  <c r="Q605"/>
  <c r="P606"/>
  <c r="Q606"/>
  <c r="P607"/>
  <c r="Q607"/>
  <c r="P608"/>
  <c r="Q608"/>
  <c r="P609"/>
  <c r="Q609"/>
  <c r="P610"/>
  <c r="Q610"/>
  <c r="P611"/>
  <c r="Q611"/>
  <c r="P612"/>
  <c r="Q612"/>
  <c r="P613"/>
  <c r="Q613"/>
  <c r="P614"/>
  <c r="Q614"/>
  <c r="P615"/>
  <c r="Q615"/>
  <c r="P616"/>
  <c r="Q616"/>
  <c r="P617"/>
  <c r="Q617"/>
  <c r="P618"/>
  <c r="Q618"/>
  <c r="P619"/>
  <c r="Q619"/>
  <c r="P620"/>
  <c r="Q620"/>
  <c r="P621"/>
  <c r="Q621"/>
  <c r="P622"/>
  <c r="Q622"/>
  <c r="P623"/>
  <c r="Q623"/>
  <c r="P624"/>
  <c r="Q624"/>
  <c r="P625"/>
  <c r="Q625"/>
  <c r="P626"/>
  <c r="Q626"/>
  <c r="P627"/>
  <c r="Q627"/>
  <c r="P628"/>
  <c r="Q628"/>
  <c r="P629"/>
  <c r="Q629"/>
  <c r="P630"/>
  <c r="Q630"/>
  <c r="P631"/>
  <c r="Q631"/>
  <c r="P632"/>
  <c r="Q632"/>
  <c r="P633"/>
  <c r="Q633"/>
  <c r="P634"/>
  <c r="Q634"/>
  <c r="P635"/>
  <c r="Q635"/>
  <c r="P636"/>
  <c r="Q636"/>
  <c r="P637"/>
  <c r="Q637"/>
  <c r="P638"/>
  <c r="Q638"/>
  <c r="P639"/>
  <c r="Q639"/>
  <c r="P640"/>
  <c r="Q640"/>
  <c r="P641"/>
  <c r="Q641"/>
  <c r="P642"/>
  <c r="Q642"/>
  <c r="P643"/>
  <c r="Q643"/>
  <c r="P644"/>
  <c r="Q644"/>
  <c r="P645"/>
  <c r="Q645"/>
  <c r="P646"/>
  <c r="Q646"/>
  <c r="P647"/>
  <c r="Q647"/>
  <c r="P648"/>
  <c r="Q648"/>
  <c r="P649"/>
  <c r="Q649"/>
  <c r="P650"/>
  <c r="Q650"/>
  <c r="P651"/>
  <c r="Q651"/>
  <c r="P652"/>
  <c r="Q652"/>
  <c r="P653"/>
  <c r="Q653"/>
  <c r="P654"/>
  <c r="Q654"/>
  <c r="P655"/>
  <c r="Q655"/>
  <c r="P656"/>
  <c r="Q656"/>
  <c r="P657"/>
  <c r="Q657"/>
  <c r="P658"/>
  <c r="Q658"/>
  <c r="P659"/>
  <c r="Q659"/>
  <c r="P660"/>
  <c r="Q660"/>
  <c r="P661"/>
  <c r="Q661"/>
  <c r="P662"/>
  <c r="Q662"/>
  <c r="P663"/>
  <c r="Q663"/>
  <c r="P664"/>
  <c r="Q664"/>
  <c r="P665"/>
  <c r="Q665"/>
  <c r="P666"/>
  <c r="Q666"/>
  <c r="P667"/>
  <c r="Q667"/>
  <c r="P668"/>
  <c r="Q668"/>
  <c r="P669"/>
  <c r="Q669"/>
  <c r="P670"/>
  <c r="Q670"/>
  <c r="P671"/>
  <c r="Q671"/>
  <c r="P672"/>
  <c r="Q672"/>
  <c r="P673"/>
  <c r="Q673"/>
  <c r="P674"/>
  <c r="Q674"/>
  <c r="P675"/>
  <c r="Q675"/>
  <c r="P676"/>
  <c r="Q676"/>
  <c r="P677"/>
  <c r="Q677"/>
  <c r="P678"/>
  <c r="Q678"/>
  <c r="P679"/>
  <c r="Q679"/>
  <c r="P680"/>
  <c r="Q680"/>
  <c r="P681"/>
  <c r="Q681"/>
  <c r="P682"/>
  <c r="Q682"/>
  <c r="P683"/>
  <c r="Q683"/>
  <c r="P684"/>
  <c r="Q684"/>
  <c r="P685"/>
  <c r="Q685"/>
  <c r="P686"/>
  <c r="Q686"/>
  <c r="P687"/>
  <c r="Q687"/>
  <c r="P688"/>
  <c r="Q688"/>
  <c r="P689"/>
  <c r="Q689"/>
  <c r="P690"/>
  <c r="Q690"/>
  <c r="P691"/>
  <c r="Q691"/>
  <c r="P692"/>
  <c r="Q692"/>
  <c r="P693"/>
  <c r="Q693"/>
  <c r="P694"/>
  <c r="Q694"/>
  <c r="P695"/>
  <c r="Q695"/>
  <c r="P696"/>
  <c r="Q696"/>
  <c r="P697"/>
  <c r="Q697"/>
  <c r="P698"/>
  <c r="Q698"/>
  <c r="P699"/>
  <c r="Q699"/>
  <c r="P700"/>
  <c r="Q700"/>
  <c r="P701"/>
  <c r="Q701"/>
  <c r="P702"/>
  <c r="Q702"/>
  <c r="P703"/>
  <c r="Q703"/>
  <c r="P704"/>
  <c r="Q704"/>
  <c r="P705"/>
  <c r="Q705"/>
  <c r="P706"/>
  <c r="Q706"/>
  <c r="P707"/>
  <c r="Q707"/>
  <c r="P708"/>
  <c r="Q708"/>
  <c r="P709"/>
  <c r="Q709"/>
  <c r="P710"/>
  <c r="Q710"/>
  <c r="P711"/>
  <c r="Q711"/>
  <c r="P712"/>
  <c r="Q712"/>
  <c r="P713"/>
  <c r="Q713"/>
  <c r="P714"/>
  <c r="Q714"/>
  <c r="P715"/>
  <c r="Q715"/>
  <c r="P716"/>
  <c r="Q716"/>
  <c r="P717"/>
  <c r="Q717"/>
  <c r="P718"/>
  <c r="Q718"/>
  <c r="P719"/>
  <c r="Q719"/>
  <c r="P720"/>
  <c r="Q720"/>
  <c r="P721"/>
  <c r="Q721"/>
  <c r="P722"/>
  <c r="Q722"/>
  <c r="P723"/>
  <c r="Q723"/>
  <c r="P724"/>
  <c r="Q724"/>
  <c r="P725"/>
  <c r="Q725"/>
  <c r="P726"/>
  <c r="Q726"/>
  <c r="P727"/>
  <c r="Q727"/>
  <c r="P728"/>
  <c r="Q728"/>
  <c r="P729"/>
  <c r="Q729"/>
  <c r="P730"/>
  <c r="Q730"/>
  <c r="P731"/>
  <c r="Q731"/>
  <c r="P732"/>
  <c r="Q732"/>
  <c r="P733"/>
  <c r="Q733"/>
  <c r="P734"/>
  <c r="Q734"/>
  <c r="P735"/>
  <c r="Q735"/>
  <c r="P736"/>
  <c r="Q736"/>
  <c r="P737"/>
  <c r="Q737"/>
  <c r="P738"/>
  <c r="Q738"/>
  <c r="P739"/>
  <c r="Q739"/>
  <c r="P740"/>
  <c r="Q740"/>
  <c r="P741"/>
  <c r="Q741"/>
  <c r="P742"/>
  <c r="Q742"/>
  <c r="P743"/>
  <c r="Q743"/>
  <c r="P744"/>
  <c r="Q744"/>
  <c r="P745"/>
  <c r="Q745"/>
  <c r="P746"/>
  <c r="Q746"/>
  <c r="P747"/>
  <c r="Q747"/>
  <c r="P748"/>
  <c r="Q748"/>
  <c r="P749"/>
  <c r="Q749"/>
  <c r="P750"/>
  <c r="Q750"/>
  <c r="P751"/>
  <c r="Q751"/>
  <c r="P752"/>
  <c r="Q752"/>
  <c r="P753"/>
  <c r="Q753"/>
  <c r="P754"/>
  <c r="Q754"/>
  <c r="P755"/>
  <c r="Q755"/>
  <c r="P756"/>
  <c r="Q756"/>
  <c r="P757"/>
  <c r="Q757"/>
  <c r="P758"/>
  <c r="Q758"/>
  <c r="P759"/>
  <c r="Q759"/>
  <c r="P760"/>
  <c r="Q760"/>
  <c r="P761"/>
  <c r="Q761"/>
  <c r="P762"/>
  <c r="Q762"/>
  <c r="P763"/>
  <c r="Q763"/>
  <c r="P764"/>
  <c r="Q764"/>
  <c r="P765"/>
  <c r="Q765"/>
  <c r="P766"/>
  <c r="Q766"/>
  <c r="P767"/>
  <c r="Q767"/>
  <c r="P768"/>
  <c r="Q768"/>
  <c r="P769"/>
  <c r="Q769"/>
  <c r="P770"/>
  <c r="Q770"/>
  <c r="P771"/>
  <c r="Q771"/>
  <c r="P772"/>
  <c r="Q772"/>
  <c r="P773"/>
  <c r="Q773"/>
  <c r="P774"/>
  <c r="Q774"/>
  <c r="P775"/>
  <c r="Q775"/>
  <c r="P776"/>
  <c r="Q776"/>
  <c r="P777"/>
  <c r="Q777"/>
  <c r="P778"/>
  <c r="Q778"/>
  <c r="P779"/>
  <c r="Q779"/>
  <c r="P780"/>
  <c r="Q780"/>
  <c r="P781"/>
  <c r="Q781"/>
  <c r="P782"/>
  <c r="Q782"/>
  <c r="P783"/>
  <c r="Q783"/>
  <c r="P784"/>
  <c r="Q784"/>
  <c r="P785"/>
  <c r="Q785"/>
  <c r="P786"/>
  <c r="Q786"/>
  <c r="P787"/>
  <c r="Q787"/>
  <c r="P788"/>
  <c r="Q788"/>
  <c r="P789"/>
  <c r="Q789"/>
  <c r="P790"/>
  <c r="Q790"/>
  <c r="P791"/>
  <c r="Q791"/>
  <c r="P792"/>
  <c r="Q792"/>
  <c r="P793"/>
  <c r="Q793"/>
  <c r="P794"/>
  <c r="Q794"/>
  <c r="P795"/>
  <c r="Q795"/>
  <c r="P796"/>
  <c r="Q796"/>
  <c r="P797"/>
  <c r="Q797"/>
  <c r="P798"/>
  <c r="Q798"/>
  <c r="P799"/>
  <c r="Q799"/>
  <c r="P800"/>
  <c r="Q800"/>
  <c r="P801"/>
  <c r="Q801"/>
  <c r="P802"/>
  <c r="Q802"/>
  <c r="P803"/>
  <c r="Q803"/>
  <c r="P804"/>
  <c r="Q804"/>
  <c r="P805"/>
  <c r="Q805"/>
  <c r="P806"/>
  <c r="Q806"/>
  <c r="P807"/>
  <c r="Q807"/>
  <c r="P808"/>
  <c r="Q808"/>
  <c r="P809"/>
  <c r="Q809"/>
  <c r="P810"/>
  <c r="Q810"/>
  <c r="P811"/>
  <c r="Q811"/>
  <c r="P812"/>
  <c r="Q812"/>
  <c r="P813"/>
  <c r="Q813"/>
  <c r="P814"/>
  <c r="Q814"/>
  <c r="P815"/>
  <c r="Q815"/>
  <c r="P816"/>
  <c r="Q816"/>
  <c r="P817"/>
  <c r="Q817"/>
  <c r="P818"/>
  <c r="Q818"/>
  <c r="P819"/>
  <c r="Q819"/>
  <c r="P820"/>
  <c r="Q820"/>
  <c r="P821"/>
  <c r="Q821"/>
  <c r="P822"/>
  <c r="Q822"/>
  <c r="P823"/>
  <c r="Q823"/>
  <c r="P824"/>
  <c r="Q824"/>
  <c r="P825"/>
  <c r="Q825"/>
  <c r="P826"/>
  <c r="Q826"/>
  <c r="P827"/>
  <c r="Q827"/>
  <c r="P828"/>
  <c r="Q828"/>
  <c r="P829"/>
  <c r="Q829"/>
  <c r="P830"/>
  <c r="Q830"/>
  <c r="P831"/>
  <c r="Q831"/>
  <c r="P832"/>
  <c r="Q832"/>
  <c r="P833"/>
  <c r="Q833"/>
  <c r="P834"/>
  <c r="Q834"/>
  <c r="P835"/>
  <c r="Q835"/>
  <c r="P836"/>
  <c r="Q836"/>
  <c r="P837"/>
  <c r="Q837"/>
  <c r="P838"/>
  <c r="Q838"/>
  <c r="P839"/>
  <c r="Q839"/>
  <c r="P840"/>
  <c r="Q840"/>
  <c r="P841"/>
  <c r="Q841"/>
  <c r="P842"/>
  <c r="Q842"/>
  <c r="P843"/>
  <c r="Q843"/>
  <c r="P844"/>
  <c r="Q844"/>
  <c r="P845"/>
  <c r="Q845"/>
  <c r="P846"/>
  <c r="Q846"/>
  <c r="P847"/>
  <c r="Q847"/>
  <c r="P848"/>
  <c r="Q848"/>
  <c r="P849"/>
  <c r="Q849"/>
  <c r="P850"/>
  <c r="Q850"/>
  <c r="P851"/>
  <c r="Q851"/>
  <c r="P852"/>
  <c r="Q852"/>
  <c r="P853"/>
  <c r="Q853"/>
  <c r="P854"/>
  <c r="Q854"/>
  <c r="P855"/>
  <c r="Q855"/>
  <c r="P856"/>
  <c r="Q856"/>
  <c r="P857"/>
  <c r="Q857"/>
  <c r="P858"/>
  <c r="Q858"/>
  <c r="P859"/>
  <c r="Q859"/>
  <c r="P860"/>
  <c r="Q860"/>
  <c r="P861"/>
  <c r="Q861"/>
  <c r="P862"/>
  <c r="Q862"/>
  <c r="P863"/>
  <c r="Q863"/>
  <c r="P864"/>
  <c r="Q864"/>
  <c r="P865"/>
  <c r="Q865"/>
  <c r="P866"/>
  <c r="Q866"/>
  <c r="P867"/>
  <c r="Q867"/>
  <c r="P868"/>
  <c r="Q868"/>
  <c r="P869"/>
  <c r="Q869"/>
  <c r="P870"/>
  <c r="Q870"/>
  <c r="P871"/>
  <c r="Q871"/>
  <c r="P872"/>
  <c r="Q872"/>
  <c r="P873"/>
  <c r="Q873"/>
  <c r="P874"/>
  <c r="Q874"/>
  <c r="P875"/>
  <c r="Q875"/>
  <c r="P876"/>
  <c r="Q876"/>
  <c r="P877"/>
  <c r="Q877"/>
  <c r="P878"/>
  <c r="Q878"/>
  <c r="P879"/>
  <c r="Q879"/>
  <c r="P880"/>
  <c r="Q880"/>
  <c r="P881"/>
  <c r="Q881"/>
  <c r="P882"/>
  <c r="Q882"/>
  <c r="P883"/>
  <c r="Q883"/>
  <c r="P884"/>
  <c r="Q884"/>
  <c r="P885"/>
  <c r="Q885"/>
  <c r="P886"/>
  <c r="Q886"/>
  <c r="P887"/>
  <c r="Q887"/>
  <c r="P888"/>
  <c r="Q888"/>
  <c r="P889"/>
  <c r="Q889"/>
  <c r="P890"/>
  <c r="Q890"/>
  <c r="P891"/>
  <c r="Q891"/>
  <c r="P892"/>
  <c r="Q892"/>
  <c r="P893"/>
  <c r="Q893"/>
  <c r="P894"/>
  <c r="Q894"/>
  <c r="P895"/>
  <c r="Q895"/>
  <c r="P896"/>
  <c r="Q896"/>
  <c r="P897"/>
  <c r="Q897"/>
  <c r="P898"/>
  <c r="Q898"/>
  <c r="P899"/>
  <c r="Q899"/>
  <c r="P900"/>
  <c r="Q900"/>
  <c r="P901"/>
  <c r="Q901"/>
  <c r="P902"/>
  <c r="Q902"/>
  <c r="P903"/>
  <c r="Q903"/>
  <c r="P904"/>
  <c r="Q904"/>
  <c r="P905"/>
  <c r="Q905"/>
  <c r="P906"/>
  <c r="Q906"/>
  <c r="P907"/>
  <c r="Q907"/>
  <c r="P908"/>
  <c r="Q908"/>
  <c r="P909"/>
  <c r="Q909"/>
  <c r="P910"/>
  <c r="Q910"/>
  <c r="P911"/>
  <c r="Q911"/>
  <c r="P912"/>
  <c r="Q912"/>
  <c r="P913"/>
  <c r="Q913"/>
  <c r="P914"/>
  <c r="Q914"/>
  <c r="P915"/>
  <c r="Q915"/>
  <c r="P916"/>
  <c r="Q916"/>
  <c r="P917"/>
  <c r="Q917"/>
  <c r="P918"/>
  <c r="Q918"/>
  <c r="P919"/>
  <c r="Q919"/>
  <c r="P920"/>
  <c r="Q920"/>
  <c r="P921"/>
  <c r="Q921"/>
  <c r="P922"/>
  <c r="Q922"/>
  <c r="P923"/>
  <c r="Q923"/>
  <c r="P924"/>
  <c r="Q924"/>
  <c r="P925"/>
  <c r="Q925"/>
  <c r="P926"/>
  <c r="Q926"/>
  <c r="P927"/>
  <c r="Q927"/>
  <c r="P928"/>
  <c r="Q928"/>
  <c r="P929"/>
  <c r="Q929"/>
  <c r="P930"/>
  <c r="Q930"/>
  <c r="P931"/>
  <c r="Q931"/>
  <c r="P932"/>
  <c r="Q932"/>
  <c r="P933"/>
  <c r="Q933"/>
  <c r="P934"/>
  <c r="Q934"/>
  <c r="P935"/>
  <c r="Q935"/>
  <c r="P936"/>
  <c r="Q936"/>
  <c r="P937"/>
  <c r="Q937"/>
  <c r="P938"/>
  <c r="Q938"/>
  <c r="P939"/>
  <c r="Q939"/>
  <c r="P940"/>
  <c r="Q940"/>
  <c r="P941"/>
  <c r="Q941"/>
  <c r="P942"/>
  <c r="Q942"/>
  <c r="P943"/>
  <c r="Q943"/>
  <c r="P944"/>
  <c r="Q944"/>
  <c r="P945"/>
  <c r="Q945"/>
  <c r="P946"/>
  <c r="Q946"/>
  <c r="P947"/>
  <c r="Q947"/>
  <c r="P948"/>
  <c r="Q948"/>
  <c r="P949"/>
  <c r="Q949"/>
  <c r="P950"/>
  <c r="Q950"/>
  <c r="P951"/>
  <c r="Q951"/>
  <c r="P952"/>
  <c r="Q952"/>
  <c r="P953"/>
  <c r="Q953"/>
  <c r="P954"/>
  <c r="Q954"/>
  <c r="P955"/>
  <c r="Q955"/>
  <c r="P956"/>
  <c r="Q956"/>
  <c r="P957"/>
  <c r="Q957"/>
  <c r="P958"/>
  <c r="Q958"/>
  <c r="P959"/>
  <c r="Q959"/>
  <c r="P960"/>
  <c r="Q960"/>
  <c r="P961"/>
  <c r="Q961"/>
  <c r="P962"/>
  <c r="Q962"/>
  <c r="P963"/>
  <c r="Q963"/>
  <c r="P964"/>
  <c r="Q964"/>
  <c r="P965"/>
  <c r="Q965"/>
  <c r="P966"/>
  <c r="Q966"/>
  <c r="P967"/>
  <c r="Q967"/>
  <c r="P968"/>
  <c r="Q968"/>
  <c r="P969"/>
  <c r="Q969"/>
  <c r="P970"/>
  <c r="Q970"/>
  <c r="P971"/>
  <c r="Q971"/>
  <c r="P972"/>
  <c r="Q972"/>
  <c r="P973"/>
  <c r="Q973"/>
  <c r="P974"/>
  <c r="Q974"/>
  <c r="P975"/>
  <c r="Q975"/>
  <c r="P976"/>
  <c r="Q976"/>
  <c r="P977"/>
  <c r="Q977"/>
  <c r="P978"/>
  <c r="Q978"/>
  <c r="P979"/>
  <c r="Q979"/>
  <c r="P980"/>
  <c r="Q980"/>
  <c r="P981"/>
  <c r="Q981"/>
  <c r="P982"/>
  <c r="Q982"/>
  <c r="P983"/>
  <c r="Q983"/>
  <c r="P984"/>
  <c r="Q984"/>
  <c r="P985"/>
  <c r="Q985"/>
  <c r="P986"/>
  <c r="Q986"/>
  <c r="P987"/>
  <c r="Q987"/>
  <c r="P988"/>
  <c r="Q988"/>
  <c r="P989"/>
  <c r="Q989"/>
  <c r="P990"/>
  <c r="Q990"/>
  <c r="P991"/>
  <c r="Q991"/>
  <c r="P992"/>
  <c r="Q992"/>
  <c r="P993"/>
  <c r="Q993"/>
  <c r="P994"/>
  <c r="Q994"/>
  <c r="P995"/>
  <c r="Q995"/>
  <c r="P996"/>
  <c r="Q996"/>
  <c r="P997"/>
  <c r="Q997"/>
  <c r="P998"/>
  <c r="Q998"/>
  <c r="P999"/>
  <c r="Q999"/>
  <c r="P1000"/>
  <c r="Q1000"/>
  <c r="Q160"/>
  <c r="Q161"/>
  <c r="Q162"/>
  <c r="Q163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2"/>
  <c r="P160"/>
  <c r="P161"/>
  <c r="P162"/>
  <c r="P5"/>
  <c r="P6"/>
  <c r="P7"/>
  <c r="P8"/>
  <c r="P9"/>
  <c r="P10"/>
  <c r="P11"/>
  <c r="P12"/>
  <c r="P13"/>
  <c r="P14"/>
  <c r="P15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R91" s="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3"/>
  <c r="P4"/>
  <c r="P2"/>
  <c r="S3" l="1"/>
  <c r="R3"/>
  <c r="T3"/>
  <c r="S52"/>
  <c r="R52"/>
  <c r="R11"/>
  <c r="S11"/>
  <c r="T148"/>
  <c r="S148"/>
  <c r="R148"/>
  <c r="S44"/>
  <c r="R44"/>
  <c r="S151"/>
  <c r="R151"/>
  <c r="R147"/>
  <c r="T147"/>
  <c r="S147"/>
  <c r="R127"/>
  <c r="T127"/>
  <c r="S127"/>
  <c r="R115"/>
  <c r="S115"/>
  <c r="T115"/>
  <c r="R111"/>
  <c r="U111"/>
  <c r="T111"/>
  <c r="S111"/>
  <c r="R71"/>
  <c r="T71"/>
  <c r="S71"/>
  <c r="S63"/>
  <c r="R63"/>
  <c r="S47"/>
  <c r="R47"/>
  <c r="T31"/>
  <c r="S31"/>
  <c r="R31"/>
  <c r="S184"/>
  <c r="R184"/>
  <c r="T184"/>
  <c r="T180"/>
  <c r="X180" s="1"/>
  <c r="S180"/>
  <c r="R180"/>
  <c r="S176"/>
  <c r="R176"/>
  <c r="T176"/>
  <c r="S152"/>
  <c r="R152"/>
  <c r="T152"/>
  <c r="T72"/>
  <c r="S72"/>
  <c r="R72"/>
  <c r="T158"/>
  <c r="S158"/>
  <c r="R158"/>
  <c r="S154"/>
  <c r="R154"/>
  <c r="R146"/>
  <c r="S146"/>
  <c r="R138"/>
  <c r="T138"/>
  <c r="S138"/>
  <c r="U134"/>
  <c r="R134"/>
  <c r="T134"/>
  <c r="S134"/>
  <c r="T114"/>
  <c r="R114"/>
  <c r="S114"/>
  <c r="R106"/>
  <c r="T106"/>
  <c r="S106"/>
  <c r="S102"/>
  <c r="R102"/>
  <c r="T102"/>
  <c r="S62"/>
  <c r="R62"/>
  <c r="R54"/>
  <c r="T54"/>
  <c r="S54"/>
  <c r="S50"/>
  <c r="R50"/>
  <c r="S46"/>
  <c r="R46"/>
  <c r="T42"/>
  <c r="S42"/>
  <c r="R42"/>
  <c r="S38"/>
  <c r="R38"/>
  <c r="S30"/>
  <c r="T30"/>
  <c r="R30"/>
  <c r="S26"/>
  <c r="R26"/>
  <c r="T26"/>
  <c r="T4"/>
  <c r="S4"/>
  <c r="R4"/>
  <c r="V113"/>
  <c r="R113"/>
  <c r="S113"/>
  <c r="U113"/>
  <c r="T113"/>
  <c r="R73"/>
  <c r="S73"/>
  <c r="S61"/>
  <c r="R61"/>
  <c r="T61"/>
  <c r="R57"/>
  <c r="S57"/>
  <c r="S49"/>
  <c r="T49"/>
  <c r="R49"/>
  <c r="R45"/>
  <c r="S45"/>
  <c r="T21"/>
  <c r="R21"/>
  <c r="S21"/>
  <c r="S162"/>
  <c r="R162"/>
  <c r="S183"/>
  <c r="R183"/>
  <c r="S181"/>
  <c r="T181"/>
  <c r="R181"/>
  <c r="S101"/>
  <c r="R101"/>
  <c r="T112"/>
  <c r="U112"/>
  <c r="S112"/>
  <c r="R112"/>
  <c r="S8"/>
  <c r="R8"/>
  <c r="T8"/>
  <c r="R156"/>
  <c r="S156"/>
  <c r="S78"/>
  <c r="R78"/>
  <c r="T78"/>
  <c r="S75"/>
  <c r="R75"/>
  <c r="R55"/>
  <c r="S55"/>
  <c r="T55"/>
  <c r="X55" s="1"/>
  <c r="T69"/>
  <c r="V69"/>
  <c r="S69"/>
  <c r="U69"/>
  <c r="R69"/>
  <c r="R53"/>
  <c r="T53"/>
  <c r="S53"/>
  <c r="S41"/>
  <c r="T41"/>
  <c r="R41"/>
  <c r="S39"/>
  <c r="R39"/>
  <c r="T39"/>
  <c r="R76"/>
  <c r="S76"/>
  <c r="R68"/>
  <c r="S68"/>
  <c r="T56"/>
  <c r="R56"/>
  <c r="S56"/>
  <c r="U56"/>
  <c r="V56"/>
  <c r="U40"/>
  <c r="T40"/>
  <c r="S40"/>
  <c r="R40"/>
  <c r="V40"/>
  <c r="X40" s="1"/>
  <c r="S6"/>
  <c r="R6"/>
  <c r="S34"/>
  <c r="R34"/>
  <c r="S9"/>
  <c r="V9"/>
  <c r="R9"/>
  <c r="T9"/>
  <c r="U9"/>
  <c r="S5"/>
  <c r="R5"/>
  <c r="T5"/>
  <c r="S29"/>
  <c r="R29"/>
  <c r="T29"/>
  <c r="U29"/>
  <c r="T12"/>
  <c r="S12"/>
  <c r="V12"/>
  <c r="R12"/>
  <c r="U12"/>
  <c r="S27"/>
  <c r="R27"/>
  <c r="T27"/>
  <c r="U27"/>
  <c r="U32"/>
  <c r="T32"/>
  <c r="R32"/>
  <c r="S32"/>
  <c r="T20"/>
  <c r="S20"/>
  <c r="R20"/>
  <c r="S7"/>
  <c r="V7"/>
  <c r="R7"/>
  <c r="U7"/>
  <c r="T7"/>
  <c r="T159"/>
  <c r="S159"/>
  <c r="U159"/>
  <c r="V159"/>
  <c r="X159" s="1"/>
  <c r="R159"/>
  <c r="R144"/>
  <c r="S144"/>
  <c r="S153"/>
  <c r="X153" s="1"/>
  <c r="R153"/>
  <c r="S145"/>
  <c r="R145"/>
  <c r="S182"/>
  <c r="R182"/>
  <c r="R167"/>
  <c r="S167"/>
  <c r="T143"/>
  <c r="X143" s="1"/>
  <c r="S143"/>
  <c r="R143"/>
  <c r="S164"/>
  <c r="R164"/>
  <c r="R140"/>
  <c r="U140"/>
  <c r="T140"/>
  <c r="S140"/>
  <c r="S126"/>
  <c r="R126"/>
  <c r="T126"/>
  <c r="S141"/>
  <c r="R141"/>
  <c r="R129"/>
  <c r="S129"/>
  <c r="R125"/>
  <c r="T125"/>
  <c r="S125"/>
  <c r="S121"/>
  <c r="R121"/>
  <c r="R117"/>
  <c r="S117"/>
  <c r="U109"/>
  <c r="T109"/>
  <c r="S109"/>
  <c r="R109"/>
  <c r="V109"/>
  <c r="S128"/>
  <c r="T128"/>
  <c r="R128"/>
  <c r="S124"/>
  <c r="R124"/>
  <c r="S108"/>
  <c r="R108"/>
  <c r="T108"/>
  <c r="U107"/>
  <c r="T107"/>
  <c r="V107"/>
  <c r="S107"/>
  <c r="R107"/>
  <c r="S94"/>
  <c r="R94"/>
  <c r="U94"/>
  <c r="T94"/>
  <c r="R90"/>
  <c r="S90"/>
  <c r="T105"/>
  <c r="S105"/>
  <c r="R105"/>
  <c r="T93"/>
  <c r="S93"/>
  <c r="R93"/>
  <c r="S104"/>
  <c r="R104"/>
  <c r="S96"/>
  <c r="R96"/>
  <c r="T96"/>
  <c r="R84"/>
  <c r="S84"/>
  <c r="T84"/>
  <c r="U103"/>
  <c r="R103"/>
  <c r="T103"/>
  <c r="S103"/>
  <c r="R95"/>
  <c r="S95"/>
  <c r="S83"/>
  <c r="R83"/>
  <c r="R85"/>
  <c r="S85"/>
  <c r="R150"/>
  <c r="T150"/>
  <c r="S150"/>
  <c r="V122"/>
  <c r="R122"/>
  <c r="U122"/>
  <c r="T122"/>
  <c r="S122"/>
  <c r="V110"/>
  <c r="R110"/>
  <c r="U110"/>
  <c r="T110"/>
  <c r="S110"/>
  <c r="R74"/>
  <c r="T74"/>
  <c r="S74"/>
  <c r="R58"/>
  <c r="U58"/>
  <c r="X58" s="1"/>
  <c r="S58"/>
  <c r="T58"/>
  <c r="V22"/>
  <c r="R22"/>
  <c r="U22"/>
  <c r="S22"/>
  <c r="W22"/>
  <c r="T22"/>
  <c r="R10"/>
  <c r="T10"/>
  <c r="S10"/>
  <c r="R98"/>
  <c r="T98"/>
  <c r="U98"/>
  <c r="S98"/>
  <c r="V82"/>
  <c r="R82"/>
  <c r="U82"/>
  <c r="T82"/>
  <c r="S82"/>
  <c r="V70"/>
  <c r="R70"/>
  <c r="U70"/>
  <c r="T70"/>
  <c r="S70"/>
  <c r="R14"/>
  <c r="U14"/>
  <c r="T14"/>
  <c r="S14"/>
  <c r="T161"/>
  <c r="V161"/>
  <c r="W161"/>
  <c r="X161" s="1"/>
  <c r="S161"/>
  <c r="R161"/>
  <c r="U161"/>
  <c r="T157"/>
  <c r="V157"/>
  <c r="W157"/>
  <c r="S157"/>
  <c r="R157"/>
  <c r="U157"/>
  <c r="T133"/>
  <c r="X133" s="1"/>
  <c r="R133"/>
  <c r="S133"/>
  <c r="T77"/>
  <c r="V77"/>
  <c r="S77"/>
  <c r="R77"/>
  <c r="U77"/>
  <c r="T37"/>
  <c r="S37"/>
  <c r="R37"/>
  <c r="U37"/>
  <c r="T33"/>
  <c r="S33"/>
  <c r="U33"/>
  <c r="R33"/>
  <c r="T17"/>
  <c r="S17"/>
  <c r="R17"/>
  <c r="T13"/>
  <c r="S13"/>
  <c r="R13"/>
  <c r="U13"/>
  <c r="R178"/>
  <c r="U178"/>
  <c r="T178"/>
  <c r="S178"/>
  <c r="T169"/>
  <c r="R169"/>
  <c r="W169"/>
  <c r="S169"/>
  <c r="V169"/>
  <c r="U169"/>
  <c r="R130"/>
  <c r="T130"/>
  <c r="U130"/>
  <c r="S130"/>
  <c r="R118"/>
  <c r="U118"/>
  <c r="T118"/>
  <c r="S118"/>
  <c r="R66"/>
  <c r="U66"/>
  <c r="T66"/>
  <c r="S66"/>
  <c r="R18"/>
  <c r="U18"/>
  <c r="S18"/>
  <c r="T18"/>
  <c r="T137"/>
  <c r="R137"/>
  <c r="W137"/>
  <c r="S137"/>
  <c r="V137"/>
  <c r="U137"/>
  <c r="T97"/>
  <c r="R97"/>
  <c r="S97"/>
  <c r="V97"/>
  <c r="U97"/>
  <c r="T65"/>
  <c r="S65"/>
  <c r="U65"/>
  <c r="R65"/>
  <c r="V136"/>
  <c r="R136"/>
  <c r="U136"/>
  <c r="T136"/>
  <c r="S136"/>
  <c r="R120"/>
  <c r="T120"/>
  <c r="X120" s="1"/>
  <c r="S120"/>
  <c r="R88"/>
  <c r="T88"/>
  <c r="X88" s="1"/>
  <c r="S88"/>
  <c r="R80"/>
  <c r="T80"/>
  <c r="S80"/>
  <c r="R60"/>
  <c r="S60"/>
  <c r="T60"/>
  <c r="X60" s="1"/>
  <c r="R24"/>
  <c r="U24"/>
  <c r="T24"/>
  <c r="S24"/>
  <c r="R100"/>
  <c r="T100"/>
  <c r="S100"/>
  <c r="V92"/>
  <c r="R92"/>
  <c r="U92"/>
  <c r="T92"/>
  <c r="S92"/>
  <c r="V36"/>
  <c r="R36"/>
  <c r="U36"/>
  <c r="T36"/>
  <c r="S36"/>
  <c r="T155"/>
  <c r="R155"/>
  <c r="S155"/>
  <c r="T139"/>
  <c r="V139"/>
  <c r="X139" s="1"/>
  <c r="S139"/>
  <c r="R139"/>
  <c r="U139"/>
  <c r="T135"/>
  <c r="V135"/>
  <c r="W135"/>
  <c r="S135"/>
  <c r="R135"/>
  <c r="U135"/>
  <c r="T131"/>
  <c r="V131"/>
  <c r="W131"/>
  <c r="S131"/>
  <c r="R131"/>
  <c r="U131"/>
  <c r="T123"/>
  <c r="R123"/>
  <c r="S123"/>
  <c r="V123"/>
  <c r="U123"/>
  <c r="T119"/>
  <c r="R119"/>
  <c r="W119"/>
  <c r="S119"/>
  <c r="V119"/>
  <c r="U119"/>
  <c r="T87"/>
  <c r="R87"/>
  <c r="S87"/>
  <c r="T67"/>
  <c r="S67"/>
  <c r="R67"/>
  <c r="T43"/>
  <c r="S43"/>
  <c r="R43"/>
  <c r="T35"/>
  <c r="X35" s="1"/>
  <c r="S35"/>
  <c r="R35"/>
  <c r="T23"/>
  <c r="S23"/>
  <c r="R23"/>
  <c r="T19"/>
  <c r="S19"/>
  <c r="R19"/>
  <c r="U19"/>
  <c r="T15"/>
  <c r="S15"/>
  <c r="V15"/>
  <c r="R15"/>
  <c r="U15"/>
  <c r="T179"/>
  <c r="R179"/>
  <c r="W179"/>
  <c r="S179"/>
  <c r="V179"/>
  <c r="U179"/>
  <c r="V168"/>
  <c r="R168"/>
  <c r="U168"/>
  <c r="T168"/>
  <c r="W168"/>
  <c r="X168" s="1"/>
  <c r="S168"/>
  <c r="W2"/>
  <c r="S2"/>
  <c r="R2"/>
  <c r="U2"/>
  <c r="T2"/>
  <c r="V2"/>
  <c r="X185"/>
  <c r="X57"/>
  <c r="X89"/>
  <c r="X162"/>
  <c r="X79"/>
  <c r="X115"/>
  <c r="X219"/>
  <c r="X215"/>
  <c r="X149"/>
  <c r="X207"/>
  <c r="X212"/>
  <c r="X59"/>
  <c r="X51"/>
  <c r="X206"/>
  <c r="X72"/>
  <c r="X77"/>
  <c r="X31"/>
  <c r="X201"/>
  <c r="X199"/>
  <c r="X196"/>
  <c r="X195"/>
  <c r="X197"/>
  <c r="X163"/>
  <c r="X91"/>
  <c r="X32"/>
  <c r="X85"/>
  <c r="X106"/>
  <c r="X112"/>
  <c r="X477"/>
  <c r="X374"/>
  <c r="X967"/>
  <c r="X947"/>
  <c r="X764"/>
  <c r="X740"/>
  <c r="X398"/>
  <c r="X993"/>
  <c r="X618"/>
  <c r="X608"/>
  <c r="X592"/>
  <c r="X509"/>
  <c r="X332"/>
  <c r="X937"/>
  <c r="X626"/>
  <c r="X622"/>
  <c r="X619"/>
  <c r="X552"/>
  <c r="X536"/>
  <c r="X520"/>
  <c r="X499"/>
  <c r="X445"/>
  <c r="X997"/>
  <c r="X990"/>
  <c r="X989"/>
  <c r="X955"/>
  <c r="X784"/>
  <c r="X768"/>
  <c r="X578"/>
  <c r="X574"/>
  <c r="X558"/>
  <c r="X542"/>
  <c r="X467"/>
  <c r="X459"/>
  <c r="X457"/>
  <c r="X435"/>
  <c r="X366"/>
  <c r="X364"/>
  <c r="X360"/>
  <c r="X340"/>
  <c r="X336"/>
  <c r="X334"/>
  <c r="X329"/>
  <c r="X983"/>
  <c r="X602"/>
  <c r="X586"/>
  <c r="X563"/>
  <c r="X562"/>
  <c r="X561"/>
  <c r="X493"/>
  <c r="X483"/>
  <c r="X479"/>
  <c r="X423"/>
  <c r="X406"/>
  <c r="X402"/>
  <c r="X981"/>
  <c r="X973"/>
  <c r="X963"/>
  <c r="X962"/>
  <c r="X961"/>
  <c r="X939"/>
  <c r="X796"/>
  <c r="X752"/>
  <c r="X744"/>
  <c r="X610"/>
  <c r="X606"/>
  <c r="X603"/>
  <c r="X576"/>
  <c r="X546"/>
  <c r="X526"/>
  <c r="X953"/>
  <c r="X949"/>
  <c r="X943"/>
  <c r="X942"/>
  <c r="X780"/>
  <c r="X774"/>
  <c r="X624"/>
  <c r="X594"/>
  <c r="X590"/>
  <c r="X587"/>
  <c r="X571"/>
  <c r="X537"/>
  <c r="X530"/>
  <c r="X521"/>
  <c r="X514"/>
  <c r="X511"/>
  <c r="X491"/>
  <c r="X489"/>
  <c r="X461"/>
  <c r="X451"/>
  <c r="X447"/>
  <c r="X427"/>
  <c r="X425"/>
  <c r="X350"/>
  <c r="X346"/>
  <c r="X1000"/>
  <c r="X999"/>
  <c r="X975"/>
  <c r="X974"/>
  <c r="X959"/>
  <c r="X945"/>
  <c r="X941"/>
  <c r="X772"/>
  <c r="X771"/>
  <c r="X756"/>
  <c r="X675"/>
  <c r="X674"/>
  <c r="X671"/>
  <c r="X670"/>
  <c r="X667"/>
  <c r="X666"/>
  <c r="X663"/>
  <c r="X662"/>
  <c r="X659"/>
  <c r="X658"/>
  <c r="X655"/>
  <c r="X654"/>
  <c r="X651"/>
  <c r="X650"/>
  <c r="X647"/>
  <c r="X646"/>
  <c r="X643"/>
  <c r="X642"/>
  <c r="X639"/>
  <c r="X638"/>
  <c r="X635"/>
  <c r="X634"/>
  <c r="X631"/>
  <c r="X630"/>
  <c r="X627"/>
  <c r="X616"/>
  <c r="X598"/>
  <c r="X595"/>
  <c r="X584"/>
  <c r="X560"/>
  <c r="X555"/>
  <c r="X548"/>
  <c r="X534"/>
  <c r="X528"/>
  <c r="X527"/>
  <c r="X516"/>
  <c r="X475"/>
  <c r="X473"/>
  <c r="X464"/>
  <c r="X453"/>
  <c r="X431"/>
  <c r="X430"/>
  <c r="X388"/>
  <c r="X358"/>
  <c r="X353"/>
  <c r="X326"/>
  <c r="X987"/>
  <c r="X965"/>
  <c r="X951"/>
  <c r="X950"/>
  <c r="X800"/>
  <c r="X788"/>
  <c r="X748"/>
  <c r="X736"/>
  <c r="X614"/>
  <c r="X611"/>
  <c r="X600"/>
  <c r="X582"/>
  <c r="X579"/>
  <c r="X573"/>
  <c r="X572"/>
  <c r="X565"/>
  <c r="X550"/>
  <c r="X544"/>
  <c r="X543"/>
  <c r="X532"/>
  <c r="X518"/>
  <c r="X507"/>
  <c r="X505"/>
  <c r="X496"/>
  <c r="X485"/>
  <c r="X443"/>
  <c r="X441"/>
  <c r="X419"/>
  <c r="X417"/>
  <c r="X409"/>
  <c r="X382"/>
  <c r="X378"/>
  <c r="X996"/>
  <c r="X995"/>
  <c r="X986"/>
  <c r="X985"/>
  <c r="X980"/>
  <c r="X979"/>
  <c r="X976"/>
  <c r="X970"/>
  <c r="X969"/>
  <c r="X964"/>
  <c r="X958"/>
  <c r="X957"/>
  <c r="X952"/>
  <c r="X944"/>
  <c r="X790"/>
  <c r="X787"/>
  <c r="X760"/>
  <c r="X729"/>
  <c r="X725"/>
  <c r="X721"/>
  <c r="X717"/>
  <c r="X713"/>
  <c r="X709"/>
  <c r="X705"/>
  <c r="X701"/>
  <c r="X697"/>
  <c r="X693"/>
  <c r="X689"/>
  <c r="X685"/>
  <c r="X681"/>
  <c r="X677"/>
  <c r="X620"/>
  <c r="X617"/>
  <c r="X604"/>
  <c r="X601"/>
  <c r="X588"/>
  <c r="X585"/>
  <c r="X569"/>
  <c r="X540"/>
  <c r="X474"/>
  <c r="X414"/>
  <c r="X410"/>
  <c r="X396"/>
  <c r="X392"/>
  <c r="X998"/>
  <c r="X992"/>
  <c r="X991"/>
  <c r="X988"/>
  <c r="X982"/>
  <c r="X966"/>
  <c r="X960"/>
  <c r="X954"/>
  <c r="X946"/>
  <c r="X938"/>
  <c r="X935"/>
  <c r="X931"/>
  <c r="X927"/>
  <c r="X923"/>
  <c r="X919"/>
  <c r="X915"/>
  <c r="X911"/>
  <c r="X907"/>
  <c r="X903"/>
  <c r="X899"/>
  <c r="X895"/>
  <c r="X891"/>
  <c r="X887"/>
  <c r="X883"/>
  <c r="X879"/>
  <c r="X875"/>
  <c r="X871"/>
  <c r="X867"/>
  <c r="X863"/>
  <c r="X859"/>
  <c r="X855"/>
  <c r="X851"/>
  <c r="X847"/>
  <c r="X843"/>
  <c r="X839"/>
  <c r="X835"/>
  <c r="X831"/>
  <c r="X827"/>
  <c r="X823"/>
  <c r="X819"/>
  <c r="X815"/>
  <c r="X811"/>
  <c r="X807"/>
  <c r="X803"/>
  <c r="X776"/>
  <c r="X742"/>
  <c r="X739"/>
  <c r="X732"/>
  <c r="X728"/>
  <c r="X724"/>
  <c r="X720"/>
  <c r="X716"/>
  <c r="X712"/>
  <c r="X708"/>
  <c r="X704"/>
  <c r="X700"/>
  <c r="X696"/>
  <c r="X994"/>
  <c r="X984"/>
  <c r="X978"/>
  <c r="X977"/>
  <c r="X972"/>
  <c r="X971"/>
  <c r="X968"/>
  <c r="X956"/>
  <c r="X948"/>
  <c r="X940"/>
  <c r="X934"/>
  <c r="X930"/>
  <c r="X926"/>
  <c r="X922"/>
  <c r="X918"/>
  <c r="X914"/>
  <c r="X910"/>
  <c r="X906"/>
  <c r="X902"/>
  <c r="X898"/>
  <c r="X894"/>
  <c r="X890"/>
  <c r="X886"/>
  <c r="X882"/>
  <c r="X878"/>
  <c r="X874"/>
  <c r="X870"/>
  <c r="X866"/>
  <c r="X862"/>
  <c r="X858"/>
  <c r="X854"/>
  <c r="X850"/>
  <c r="X846"/>
  <c r="X842"/>
  <c r="X838"/>
  <c r="X834"/>
  <c r="X792"/>
  <c r="X758"/>
  <c r="X755"/>
  <c r="X628"/>
  <c r="X625"/>
  <c r="X612"/>
  <c r="X609"/>
  <c r="X596"/>
  <c r="X593"/>
  <c r="X580"/>
  <c r="X577"/>
  <c r="X556"/>
  <c r="X524"/>
  <c r="X506"/>
  <c r="X442"/>
  <c r="X692"/>
  <c r="X688"/>
  <c r="X684"/>
  <c r="X680"/>
  <c r="X676"/>
  <c r="X673"/>
  <c r="X672"/>
  <c r="X669"/>
  <c r="X668"/>
  <c r="X665"/>
  <c r="X664"/>
  <c r="X661"/>
  <c r="X660"/>
  <c r="X657"/>
  <c r="X656"/>
  <c r="X653"/>
  <c r="X652"/>
  <c r="X649"/>
  <c r="X648"/>
  <c r="X645"/>
  <c r="X644"/>
  <c r="X641"/>
  <c r="X640"/>
  <c r="X637"/>
  <c r="X636"/>
  <c r="X633"/>
  <c r="X632"/>
  <c r="X629"/>
  <c r="X621"/>
  <c r="X613"/>
  <c r="X605"/>
  <c r="X597"/>
  <c r="X589"/>
  <c r="X581"/>
  <c r="X567"/>
  <c r="X564"/>
  <c r="X545"/>
  <c r="X529"/>
  <c r="X513"/>
  <c r="X512"/>
  <c r="X480"/>
  <c r="X448"/>
  <c r="X426"/>
  <c r="X421"/>
  <c r="X356"/>
  <c r="X265"/>
  <c r="X261"/>
  <c r="X257"/>
  <c r="X253"/>
  <c r="X249"/>
  <c r="X245"/>
  <c r="X241"/>
  <c r="X237"/>
  <c r="X233"/>
  <c r="X229"/>
  <c r="X225"/>
  <c r="X830"/>
  <c r="X826"/>
  <c r="X822"/>
  <c r="X818"/>
  <c r="X814"/>
  <c r="X810"/>
  <c r="X806"/>
  <c r="X802"/>
  <c r="X799"/>
  <c r="X786"/>
  <c r="X783"/>
  <c r="X770"/>
  <c r="X767"/>
  <c r="X754"/>
  <c r="X751"/>
  <c r="X738"/>
  <c r="X735"/>
  <c r="X623"/>
  <c r="X615"/>
  <c r="X607"/>
  <c r="X599"/>
  <c r="X591"/>
  <c r="X583"/>
  <c r="X575"/>
  <c r="X570"/>
  <c r="X554"/>
  <c r="X553"/>
  <c r="X551"/>
  <c r="X538"/>
  <c r="X535"/>
  <c r="X522"/>
  <c r="X519"/>
  <c r="X501"/>
  <c r="X495"/>
  <c r="X490"/>
  <c r="X469"/>
  <c r="X463"/>
  <c r="X458"/>
  <c r="X437"/>
  <c r="X390"/>
  <c r="X385"/>
  <c r="X377"/>
  <c r="X370"/>
  <c r="X348"/>
  <c r="X343"/>
  <c r="X335"/>
  <c r="X568"/>
  <c r="X559"/>
  <c r="X549"/>
  <c r="X541"/>
  <c r="X533"/>
  <c r="X525"/>
  <c r="X517"/>
  <c r="X504"/>
  <c r="X498"/>
  <c r="X488"/>
  <c r="X482"/>
  <c r="X472"/>
  <c r="X466"/>
  <c r="X456"/>
  <c r="X450"/>
  <c r="X440"/>
  <c r="X434"/>
  <c r="X429"/>
  <c r="X418"/>
  <c r="X404"/>
  <c r="X393"/>
  <c r="X386"/>
  <c r="X372"/>
  <c r="X361"/>
  <c r="X354"/>
  <c r="X344"/>
  <c r="X342"/>
  <c r="X337"/>
  <c r="X328"/>
  <c r="X323"/>
  <c r="X319"/>
  <c r="X315"/>
  <c r="X311"/>
  <c r="X307"/>
  <c r="X303"/>
  <c r="X299"/>
  <c r="X295"/>
  <c r="X291"/>
  <c r="X287"/>
  <c r="X283"/>
  <c r="X279"/>
  <c r="X275"/>
  <c r="X271"/>
  <c r="X267"/>
  <c r="X566"/>
  <c r="X557"/>
  <c r="X547"/>
  <c r="X539"/>
  <c r="X531"/>
  <c r="X523"/>
  <c r="X515"/>
  <c r="X503"/>
  <c r="X497"/>
  <c r="X487"/>
  <c r="X481"/>
  <c r="X471"/>
  <c r="X465"/>
  <c r="X455"/>
  <c r="X449"/>
  <c r="X439"/>
  <c r="X433"/>
  <c r="X422"/>
  <c r="X412"/>
  <c r="X408"/>
  <c r="X401"/>
  <c r="X394"/>
  <c r="X380"/>
  <c r="X376"/>
  <c r="X369"/>
  <c r="X362"/>
  <c r="X345"/>
  <c r="X338"/>
  <c r="X324"/>
  <c r="X320"/>
  <c r="X316"/>
  <c r="X312"/>
  <c r="X308"/>
  <c r="X304"/>
  <c r="X300"/>
  <c r="X296"/>
  <c r="X292"/>
  <c r="X288"/>
  <c r="X284"/>
  <c r="X280"/>
  <c r="X276"/>
  <c r="X272"/>
  <c r="X268"/>
  <c r="X264"/>
  <c r="X260"/>
  <c r="X256"/>
  <c r="X252"/>
  <c r="X248"/>
  <c r="X244"/>
  <c r="X240"/>
  <c r="X236"/>
  <c r="X232"/>
  <c r="X228"/>
  <c r="X224"/>
  <c r="X208"/>
  <c r="X936"/>
  <c r="X933"/>
  <c r="X929"/>
  <c r="X925"/>
  <c r="X921"/>
  <c r="X917"/>
  <c r="X913"/>
  <c r="X909"/>
  <c r="X905"/>
  <c r="X901"/>
  <c r="X897"/>
  <c r="X893"/>
  <c r="X889"/>
  <c r="X885"/>
  <c r="X881"/>
  <c r="X877"/>
  <c r="X873"/>
  <c r="X869"/>
  <c r="X865"/>
  <c r="X861"/>
  <c r="X857"/>
  <c r="X853"/>
  <c r="X849"/>
  <c r="X845"/>
  <c r="X841"/>
  <c r="X837"/>
  <c r="X833"/>
  <c r="X829"/>
  <c r="X825"/>
  <c r="X821"/>
  <c r="X817"/>
  <c r="X813"/>
  <c r="X809"/>
  <c r="X805"/>
  <c r="X798"/>
  <c r="X795"/>
  <c r="X782"/>
  <c r="X779"/>
  <c r="X766"/>
  <c r="X763"/>
  <c r="X750"/>
  <c r="X747"/>
  <c r="X734"/>
  <c r="X730"/>
  <c r="X726"/>
  <c r="X722"/>
  <c r="X718"/>
  <c r="X714"/>
  <c r="X710"/>
  <c r="X706"/>
  <c r="X702"/>
  <c r="X698"/>
  <c r="X694"/>
  <c r="X690"/>
  <c r="X686"/>
  <c r="X682"/>
  <c r="X678"/>
  <c r="X932"/>
  <c r="X928"/>
  <c r="X924"/>
  <c r="X920"/>
  <c r="X916"/>
  <c r="X912"/>
  <c r="X908"/>
  <c r="X904"/>
  <c r="X900"/>
  <c r="X896"/>
  <c r="X892"/>
  <c r="X888"/>
  <c r="X884"/>
  <c r="X880"/>
  <c r="X876"/>
  <c r="X872"/>
  <c r="X868"/>
  <c r="X864"/>
  <c r="X860"/>
  <c r="X856"/>
  <c r="X852"/>
  <c r="X848"/>
  <c r="X844"/>
  <c r="X840"/>
  <c r="X836"/>
  <c r="X832"/>
  <c r="X828"/>
  <c r="X824"/>
  <c r="X820"/>
  <c r="X816"/>
  <c r="X812"/>
  <c r="X808"/>
  <c r="X804"/>
  <c r="X794"/>
  <c r="X791"/>
  <c r="X778"/>
  <c r="X775"/>
  <c r="X762"/>
  <c r="X759"/>
  <c r="X746"/>
  <c r="X743"/>
  <c r="X801"/>
  <c r="X793"/>
  <c r="X785"/>
  <c r="X777"/>
  <c r="X769"/>
  <c r="X761"/>
  <c r="X753"/>
  <c r="X745"/>
  <c r="X737"/>
  <c r="X731"/>
  <c r="X727"/>
  <c r="X723"/>
  <c r="X719"/>
  <c r="X715"/>
  <c r="X711"/>
  <c r="X707"/>
  <c r="X703"/>
  <c r="X699"/>
  <c r="X695"/>
  <c r="X691"/>
  <c r="X687"/>
  <c r="X683"/>
  <c r="X679"/>
  <c r="X797"/>
  <c r="X789"/>
  <c r="X781"/>
  <c r="X773"/>
  <c r="X765"/>
  <c r="X757"/>
  <c r="X749"/>
  <c r="X741"/>
  <c r="X733"/>
  <c r="X508"/>
  <c r="X500"/>
  <c r="X492"/>
  <c r="X484"/>
  <c r="X476"/>
  <c r="X468"/>
  <c r="X460"/>
  <c r="X452"/>
  <c r="X444"/>
  <c r="X436"/>
  <c r="X428"/>
  <c r="X420"/>
  <c r="X407"/>
  <c r="X391"/>
  <c r="X375"/>
  <c r="X359"/>
  <c r="X510"/>
  <c r="X502"/>
  <c r="X494"/>
  <c r="X486"/>
  <c r="X478"/>
  <c r="X470"/>
  <c r="X462"/>
  <c r="X454"/>
  <c r="X446"/>
  <c r="X438"/>
  <c r="X416"/>
  <c r="X400"/>
  <c r="X384"/>
  <c r="X368"/>
  <c r="X352"/>
  <c r="X432"/>
  <c r="X424"/>
  <c r="X415"/>
  <c r="X399"/>
  <c r="X383"/>
  <c r="X367"/>
  <c r="X351"/>
  <c r="X411"/>
  <c r="X403"/>
  <c r="X395"/>
  <c r="X387"/>
  <c r="X379"/>
  <c r="X371"/>
  <c r="X363"/>
  <c r="X355"/>
  <c r="X347"/>
  <c r="X339"/>
  <c r="X331"/>
  <c r="X413"/>
  <c r="X405"/>
  <c r="X397"/>
  <c r="X389"/>
  <c r="X381"/>
  <c r="X373"/>
  <c r="X365"/>
  <c r="X357"/>
  <c r="X349"/>
  <c r="X341"/>
  <c r="X330"/>
  <c r="X327"/>
  <c r="X321"/>
  <c r="X317"/>
  <c r="X313"/>
  <c r="X309"/>
  <c r="X305"/>
  <c r="X301"/>
  <c r="X297"/>
  <c r="X293"/>
  <c r="X289"/>
  <c r="X285"/>
  <c r="X281"/>
  <c r="X277"/>
  <c r="X273"/>
  <c r="X269"/>
  <c r="X263"/>
  <c r="X259"/>
  <c r="X255"/>
  <c r="X251"/>
  <c r="X247"/>
  <c r="X243"/>
  <c r="X239"/>
  <c r="X235"/>
  <c r="X231"/>
  <c r="X227"/>
  <c r="X223"/>
  <c r="X175"/>
  <c r="X333"/>
  <c r="X325"/>
  <c r="X322"/>
  <c r="X318"/>
  <c r="X314"/>
  <c r="X310"/>
  <c r="X306"/>
  <c r="X302"/>
  <c r="X298"/>
  <c r="X294"/>
  <c r="X290"/>
  <c r="X286"/>
  <c r="X282"/>
  <c r="X278"/>
  <c r="X274"/>
  <c r="X270"/>
  <c r="X266"/>
  <c r="X262"/>
  <c r="X258"/>
  <c r="X254"/>
  <c r="X250"/>
  <c r="X246"/>
  <c r="X242"/>
  <c r="X238"/>
  <c r="X234"/>
  <c r="X230"/>
  <c r="X226"/>
  <c r="X43"/>
  <c r="X48"/>
  <c r="X45" l="1"/>
  <c r="X70"/>
  <c r="X152"/>
  <c r="X109"/>
  <c r="X107"/>
  <c r="X157"/>
  <c r="X42"/>
  <c r="X114"/>
  <c r="X177"/>
  <c r="X190"/>
  <c r="X49"/>
  <c r="X83"/>
  <c r="X132"/>
  <c r="X24"/>
  <c r="X181"/>
  <c r="X137"/>
  <c r="X117"/>
  <c r="X104"/>
  <c r="X105"/>
  <c r="X111"/>
  <c r="X166"/>
  <c r="X113"/>
  <c r="X82"/>
  <c r="X52"/>
  <c r="X71"/>
  <c r="X183"/>
  <c r="X54"/>
  <c r="X34"/>
  <c r="X33"/>
  <c r="X110"/>
  <c r="X36"/>
  <c r="X12"/>
  <c r="X30"/>
  <c r="X128"/>
  <c r="X138"/>
  <c r="X167"/>
  <c r="X186"/>
  <c r="X61"/>
  <c r="X81"/>
  <c r="X62"/>
  <c r="X63"/>
  <c r="X192"/>
  <c r="X142"/>
  <c r="X147"/>
  <c r="X101"/>
  <c r="X37"/>
  <c r="X64"/>
  <c r="X103"/>
  <c r="X102"/>
  <c r="X76"/>
  <c r="X191"/>
  <c r="X28"/>
  <c r="X148"/>
  <c r="X66"/>
  <c r="X134"/>
  <c r="X29"/>
  <c r="X200"/>
  <c r="X130"/>
  <c r="X74"/>
  <c r="X150"/>
  <c r="X188"/>
  <c r="X38"/>
  <c r="X73"/>
  <c r="X67"/>
  <c r="X119"/>
  <c r="X124"/>
  <c r="X145"/>
  <c r="X98"/>
  <c r="X75"/>
  <c r="X182"/>
  <c r="X184"/>
  <c r="X87"/>
  <c r="X80"/>
  <c r="X165"/>
  <c r="X94"/>
  <c r="X69"/>
  <c r="X126"/>
  <c r="X16"/>
  <c r="X99"/>
  <c r="X125"/>
  <c r="X151"/>
  <c r="X189"/>
  <c r="X169"/>
  <c r="X100"/>
  <c r="X50"/>
  <c r="X127"/>
  <c r="X116"/>
  <c r="X178"/>
  <c r="X176"/>
  <c r="X90"/>
  <c r="X92"/>
  <c r="X47"/>
  <c r="X56"/>
  <c r="X155"/>
  <c r="X187"/>
  <c r="X144"/>
  <c r="X123"/>
  <c r="X65"/>
  <c r="X84"/>
  <c r="X78"/>
  <c r="X41"/>
  <c r="X118"/>
  <c r="X141"/>
  <c r="X156"/>
  <c r="X154"/>
  <c r="X160"/>
  <c r="X140"/>
  <c r="X96"/>
  <c r="X39"/>
  <c r="X129"/>
  <c r="X46"/>
  <c r="X53"/>
  <c r="X136"/>
  <c r="X86"/>
  <c r="X68"/>
  <c r="X135"/>
  <c r="X131"/>
  <c r="X146"/>
  <c r="X121"/>
  <c r="X179"/>
  <c r="X108"/>
  <c r="X95"/>
  <c r="X122"/>
  <c r="X210"/>
  <c r="X194"/>
  <c r="X202"/>
  <c r="X198"/>
  <c r="X216"/>
  <c r="X222"/>
  <c r="X211"/>
  <c r="X204"/>
  <c r="X217"/>
  <c r="X218"/>
  <c r="X213"/>
  <c r="X209"/>
  <c r="X221"/>
  <c r="X44"/>
  <c r="X220"/>
  <c r="X214"/>
  <c r="X203"/>
  <c r="X193"/>
  <c r="X93"/>
  <c r="X158"/>
  <c r="X205"/>
  <c r="X19"/>
  <c r="X14"/>
  <c r="X164"/>
  <c r="X20"/>
  <c r="X97"/>
  <c r="X13"/>
  <c r="X26"/>
  <c r="X8"/>
  <c r="X3"/>
  <c r="X22"/>
  <c r="X10"/>
  <c r="X9"/>
  <c r="X27"/>
  <c r="X21"/>
  <c r="X18"/>
  <c r="X7"/>
  <c r="X11"/>
  <c r="X15"/>
  <c r="X5"/>
  <c r="X17"/>
  <c r="X25"/>
  <c r="X6"/>
  <c r="X23"/>
  <c r="X4"/>
  <c r="X2" l="1"/>
</calcChain>
</file>

<file path=xl/sharedStrings.xml><?xml version="1.0" encoding="utf-8"?>
<sst xmlns="http://schemas.openxmlformats.org/spreadsheetml/2006/main" count="1167" uniqueCount="232">
  <si>
    <t>N°G</t>
  </si>
  <si>
    <t>NOM Prénom</t>
  </si>
  <si>
    <t>Née le</t>
  </si>
  <si>
    <t>N° Licence</t>
  </si>
  <si>
    <t>Association  Ville</t>
  </si>
  <si>
    <t>Cat.</t>
  </si>
  <si>
    <t>Eveil Sportif Montmorot</t>
  </si>
  <si>
    <t>B2</t>
  </si>
  <si>
    <t>M2</t>
  </si>
  <si>
    <t>C2</t>
  </si>
  <si>
    <t>Arc en Ciel Salins</t>
  </si>
  <si>
    <t>B1</t>
  </si>
  <si>
    <t>M1</t>
  </si>
  <si>
    <t>Union Gymnique Doloise</t>
  </si>
  <si>
    <t>GUIGNET Lydie</t>
  </si>
  <si>
    <t>DESSERY Lauralyne</t>
  </si>
  <si>
    <t>ERARD Marine</t>
  </si>
  <si>
    <t>CUGNOT Camille</t>
  </si>
  <si>
    <t>LAURENT Margaux</t>
  </si>
  <si>
    <t>PIOT Marianne</t>
  </si>
  <si>
    <t>C1</t>
  </si>
  <si>
    <t>Espérance Lédonienne</t>
  </si>
  <si>
    <t>Le Pélican Arbois</t>
  </si>
  <si>
    <t>COURNAC Mélissa</t>
  </si>
  <si>
    <t>ROBERGET Zoé</t>
  </si>
  <si>
    <t>SUSSOT Léna</t>
  </si>
  <si>
    <t>DUMONT-GIRARD Romane</t>
  </si>
  <si>
    <t>PAGET Lucie</t>
  </si>
  <si>
    <t>DA SILVA Manon</t>
  </si>
  <si>
    <t>REYNAUD Lysa</t>
  </si>
  <si>
    <t>ROYET Lola</t>
  </si>
  <si>
    <t>Saut</t>
  </si>
  <si>
    <t>Barres</t>
  </si>
  <si>
    <t>Poutre</t>
  </si>
  <si>
    <t>Sol</t>
  </si>
  <si>
    <t>TOTAL</t>
  </si>
  <si>
    <t>Note Max</t>
  </si>
  <si>
    <t>Nbre de notes</t>
  </si>
  <si>
    <t>Somme de TOTAL</t>
  </si>
  <si>
    <t>Total</t>
  </si>
  <si>
    <t>Inscrits</t>
  </si>
  <si>
    <t>Qualifiés</t>
  </si>
  <si>
    <t>Etoiles</t>
  </si>
  <si>
    <t>Points</t>
  </si>
  <si>
    <t>Degré barres</t>
  </si>
  <si>
    <t>Degré poutre</t>
  </si>
  <si>
    <t>Degré saut</t>
  </si>
  <si>
    <t>Degré sol</t>
  </si>
  <si>
    <t>1 étoile</t>
  </si>
  <si>
    <t>2 étoiles</t>
  </si>
  <si>
    <t>3 étoiles</t>
  </si>
  <si>
    <t>4 étoiles</t>
  </si>
  <si>
    <t>5 étoiles</t>
  </si>
  <si>
    <t>6 étoiles</t>
  </si>
  <si>
    <t>Note max</t>
  </si>
  <si>
    <t>J1</t>
  </si>
  <si>
    <t>J2</t>
  </si>
  <si>
    <t>S1</t>
  </si>
  <si>
    <t>S2</t>
  </si>
  <si>
    <t>MONET Pauline</t>
  </si>
  <si>
    <t>LOUIS Cyrielle</t>
  </si>
  <si>
    <t>BONDENET Lise</t>
  </si>
  <si>
    <t>PROST Alexandra</t>
  </si>
  <si>
    <t>DENIS Clara</t>
  </si>
  <si>
    <t>POLLIEN Marie</t>
  </si>
  <si>
    <t>BILLET Justine</t>
  </si>
  <si>
    <t>FRAICHARD Julie</t>
  </si>
  <si>
    <t>COMBE CYNTHIA</t>
  </si>
  <si>
    <t>DEVAUX ELISE</t>
  </si>
  <si>
    <t>GILLET MANON</t>
  </si>
  <si>
    <t>MONROLIN SALOME</t>
  </si>
  <si>
    <t>ROCH PAULINE</t>
  </si>
  <si>
    <t>RAMETTE LILY</t>
  </si>
  <si>
    <t>DELGORGE ZOE</t>
  </si>
  <si>
    <t>CHALENCON ROSE</t>
  </si>
  <si>
    <t>SAUGIER ANNA</t>
  </si>
  <si>
    <t>PONSARD THAIS</t>
  </si>
  <si>
    <t>PAJOT DOMITILLE</t>
  </si>
  <si>
    <t>BAGHAR MORGANE</t>
  </si>
  <si>
    <t>ADENOT Camille</t>
  </si>
  <si>
    <t>BARBAUD Alexia</t>
  </si>
  <si>
    <t>BAUD Inès</t>
  </si>
  <si>
    <t>BESANCON Candice</t>
  </si>
  <si>
    <t>BOITEUX Salomé</t>
  </si>
  <si>
    <t>COURTOIS Laurine</t>
  </si>
  <si>
    <t>DIALLO Mélina</t>
  </si>
  <si>
    <t>GYSSEL Morgane</t>
  </si>
  <si>
    <t>SABRI Yasmine</t>
  </si>
  <si>
    <t>BELILI LOUISA</t>
  </si>
  <si>
    <t>BERODIER CAMILLE</t>
  </si>
  <si>
    <t>BESANCENEZ DANAE</t>
  </si>
  <si>
    <t>BOUDET MANON</t>
  </si>
  <si>
    <t>BOURGEOIS EMMA</t>
  </si>
  <si>
    <t>BOUVIER MANON</t>
  </si>
  <si>
    <t>CALLAND EMMA</t>
  </si>
  <si>
    <t>DE SURY MARION</t>
  </si>
  <si>
    <t>ECOIFIER AGATHE</t>
  </si>
  <si>
    <t>GIONO LILOU</t>
  </si>
  <si>
    <t>PANOUILLOT LOUNA</t>
  </si>
  <si>
    <t>PONCET MANON</t>
  </si>
  <si>
    <t>PRATINI LENA</t>
  </si>
  <si>
    <t>ABREU Luna</t>
  </si>
  <si>
    <t>AMIOT Louane</t>
  </si>
  <si>
    <t>ARNOUX Célia</t>
  </si>
  <si>
    <t>BLEAU Pénélope</t>
  </si>
  <si>
    <t>BOIVIN Margaux</t>
  </si>
  <si>
    <t>BOURGEOIS Agathe</t>
  </si>
  <si>
    <t>BUHLER Magdalena</t>
  </si>
  <si>
    <t>DOUSSE Louanne</t>
  </si>
  <si>
    <t>GODINHO LIA</t>
  </si>
  <si>
    <t>LAJEUNE Livia</t>
  </si>
  <si>
    <t>LAMBOLEY Lilou</t>
  </si>
  <si>
    <t>MONNIER Chloé</t>
  </si>
  <si>
    <t>VANDECASTEELE Alice</t>
  </si>
  <si>
    <t>CORNU Alycia</t>
  </si>
  <si>
    <t>MARECHAL Sarah</t>
  </si>
  <si>
    <t>MARTIN Valoryne</t>
  </si>
  <si>
    <t>ROLLET Méline</t>
  </si>
  <si>
    <t>DUTY Sarah</t>
  </si>
  <si>
    <t>FERRUT Jeanne</t>
  </si>
  <si>
    <t>PAGET Lisa</t>
  </si>
  <si>
    <t>PETIT Margot</t>
  </si>
  <si>
    <t>DUBUS Clara</t>
  </si>
  <si>
    <t>BARID Houda</t>
  </si>
  <si>
    <t>PAGET Léa</t>
  </si>
  <si>
    <t>COLIN Malaury</t>
  </si>
  <si>
    <t>MAGNIER Coraline</t>
  </si>
  <si>
    <t>MERLE Amandine</t>
  </si>
  <si>
    <t>Allard-Prillard Jeanne</t>
  </si>
  <si>
    <t>Andre Colline</t>
  </si>
  <si>
    <t>Baud Zoe</t>
  </si>
  <si>
    <t>Bobivsky Lola</t>
  </si>
  <si>
    <t>Bonnet Gladys</t>
  </si>
  <si>
    <t>Farrugia Loubna</t>
  </si>
  <si>
    <t>Cannard Lisa</t>
  </si>
  <si>
    <t>Chabod Lou-Ann</t>
  </si>
  <si>
    <t>Chatelain Hipollene</t>
  </si>
  <si>
    <t>Chenderowsky Juliette</t>
  </si>
  <si>
    <t>Colliard Noeline</t>
  </si>
  <si>
    <t>Dangon Farah</t>
  </si>
  <si>
    <t>Dangon Fanny</t>
  </si>
  <si>
    <t>Dole Laura</t>
  </si>
  <si>
    <t>Dupland Jeanne</t>
  </si>
  <si>
    <t>Fresard Lou Andrea</t>
  </si>
  <si>
    <t>Gavignet Lucie</t>
  </si>
  <si>
    <t>Grillon Alexane</t>
  </si>
  <si>
    <t>Guillemin Margaux</t>
  </si>
  <si>
    <t>Guillot Capucine</t>
  </si>
  <si>
    <t>Jacquemard Cindy</t>
  </si>
  <si>
    <t>Lacombe Emma</t>
  </si>
  <si>
    <t>Moine Faustine</t>
  </si>
  <si>
    <t>Monnier Jasmine</t>
  </si>
  <si>
    <t>Motella Yona</t>
  </si>
  <si>
    <t>Paulus Eugenie</t>
  </si>
  <si>
    <t>Porteret Rose</t>
  </si>
  <si>
    <t>Roux Louane</t>
  </si>
  <si>
    <t>Sam Oceane</t>
  </si>
  <si>
    <t>Segura Lola</t>
  </si>
  <si>
    <t>Sornay Capucine</t>
  </si>
  <si>
    <t>Veillard Gwladys</t>
  </si>
  <si>
    <t>Voisin Charlotte</t>
  </si>
  <si>
    <t>Westphal Diane</t>
  </si>
  <si>
    <t>DERUDET Lana</t>
  </si>
  <si>
    <t>ILKA Zisan</t>
  </si>
  <si>
    <t>LAZAR Lamia</t>
  </si>
  <si>
    <t>MARTIN Léane</t>
  </si>
  <si>
    <t>MARTIN Poé</t>
  </si>
  <si>
    <t>PERNOT Lola</t>
  </si>
  <si>
    <t>PROST-BOUCLE Louise</t>
  </si>
  <si>
    <t>SAIDI Insaf</t>
  </si>
  <si>
    <t>SIGAUD Aline</t>
  </si>
  <si>
    <t>CORNU Noémy</t>
  </si>
  <si>
    <t>GIRARD Océane</t>
  </si>
  <si>
    <t>ANAYA Angèle</t>
  </si>
  <si>
    <t>PECOUD Anaïs</t>
  </si>
  <si>
    <t>35624.480.0710</t>
  </si>
  <si>
    <t>BAZIN LILAS</t>
  </si>
  <si>
    <t>356244703445</t>
  </si>
  <si>
    <t>ESPE LEDONIENNE</t>
  </si>
  <si>
    <t>BINDA KELLY</t>
  </si>
  <si>
    <t>BONIN ELSA</t>
  </si>
  <si>
    <t>BOUCHARD MELIA</t>
  </si>
  <si>
    <t>CAZEAU ELISA</t>
  </si>
  <si>
    <t>CLEMENT ESTHER</t>
  </si>
  <si>
    <t>LAMBERT LIZON</t>
  </si>
  <si>
    <t>MANDRILLON YSEE</t>
  </si>
  <si>
    <t>MAS AUDREY</t>
  </si>
  <si>
    <t>MEUX CHLOE</t>
  </si>
  <si>
    <t xml:space="preserve">PAVAT BERENICE </t>
  </si>
  <si>
    <t>ROBELIN MAEVA</t>
  </si>
  <si>
    <t>ROUGEMONT EVA</t>
  </si>
  <si>
    <t>RYSZ LOLA</t>
  </si>
  <si>
    <t>TARTAVEZ AURORE</t>
  </si>
  <si>
    <t>VOITEY LOLA</t>
  </si>
  <si>
    <t>BAGHAR CHLOE</t>
  </si>
  <si>
    <t>BON RAFFENNE YANIS</t>
  </si>
  <si>
    <t>JENTILLE IRIS</t>
  </si>
  <si>
    <t>BOURGEOIS Candice</t>
  </si>
  <si>
    <t>BRIGAUDEAU Mathilde</t>
  </si>
  <si>
    <t>CARTET Kelly</t>
  </si>
  <si>
    <t>GAUTHIER Justine</t>
  </si>
  <si>
    <t>NICOLET Agathe</t>
  </si>
  <si>
    <t>PERSICO Eve</t>
  </si>
  <si>
    <t>SAGE Laurine</t>
  </si>
  <si>
    <t>VILLET Chloé</t>
  </si>
  <si>
    <t>VLAD Antonina</t>
  </si>
  <si>
    <t>PELLETIER Valentine</t>
  </si>
  <si>
    <t>PIQUET Aude</t>
  </si>
  <si>
    <t>HISTE Marie</t>
  </si>
  <si>
    <t>MEUNIER Charlotte</t>
  </si>
  <si>
    <t>HIRSCHEL Bénédicte</t>
  </si>
  <si>
    <t>BRUDO Eva</t>
  </si>
  <si>
    <t>CHAUMARD Maelle</t>
  </si>
  <si>
    <t>GRUET Elora</t>
  </si>
  <si>
    <t>PERRIN Emilie</t>
  </si>
  <si>
    <t>DONZELOT margaux</t>
  </si>
  <si>
    <t>ROUSSEAU Léonie</t>
  </si>
  <si>
    <t>ARACHE Marwa</t>
  </si>
  <si>
    <t>BARTHOULOT Clara</t>
  </si>
  <si>
    <t>BOURGEOIS Chloé</t>
  </si>
  <si>
    <t>DE OLIVEIRA Leilane</t>
  </si>
  <si>
    <t>GAGNEURE Apolline</t>
  </si>
  <si>
    <t>GRIMAUT Julie</t>
  </si>
  <si>
    <t>HADJ Myriem</t>
  </si>
  <si>
    <t>LACOTTE Emma</t>
  </si>
  <si>
    <t>MARTINS Sasha</t>
  </si>
  <si>
    <t>MENIGOZ Inès</t>
  </si>
  <si>
    <t>TOURNIER Lucile</t>
  </si>
  <si>
    <t>YAMINE Sanah</t>
  </si>
  <si>
    <t>YAMINE Zineb</t>
  </si>
  <si>
    <t>DUFRENNE Annabelle</t>
  </si>
  <si>
    <t>(vide)</t>
  </si>
</sst>
</file>

<file path=xl/styles.xml><?xml version="1.0" encoding="utf-8"?>
<styleSheet xmlns="http://schemas.openxmlformats.org/spreadsheetml/2006/main">
  <numFmts count="3">
    <numFmt numFmtId="164" formatCode="000\.000\.0000"/>
    <numFmt numFmtId="165" formatCode="[$-40C]d\-mmm\-yy;@"/>
    <numFmt numFmtId="166" formatCode="[$-40C]General"/>
  </numFmts>
  <fonts count="12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i/>
      <sz val="10"/>
      <color theme="1"/>
      <name val="Times New Roman"/>
      <family val="1"/>
    </font>
    <font>
      <strike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166" fontId="8" fillId="0" borderId="0"/>
  </cellStyleXfs>
  <cellXfs count="59">
    <xf numFmtId="0" fontId="0" fillId="0" borderId="0" xfId="0"/>
    <xf numFmtId="0" fontId="2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shrinkToFit="1"/>
      <protection locked="0"/>
    </xf>
    <xf numFmtId="164" fontId="3" fillId="4" borderId="1" xfId="0" applyNumberFormat="1" applyFont="1" applyFill="1" applyBorder="1" applyAlignment="1" applyProtection="1">
      <alignment horizontal="left" inden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5" borderId="3" xfId="0" applyFont="1" applyFill="1" applyBorder="1"/>
    <xf numFmtId="0" fontId="6" fillId="5" borderId="2" xfId="0" applyFont="1" applyFill="1" applyBorder="1"/>
    <xf numFmtId="0" fontId="0" fillId="5" borderId="2" xfId="0" applyFill="1" applyBorder="1"/>
    <xf numFmtId="0" fontId="7" fillId="0" borderId="0" xfId="0" applyFont="1"/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shrinkToFit="1"/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15" fontId="3" fillId="4" borderId="6" xfId="0" applyNumberFormat="1" applyFont="1" applyFill="1" applyBorder="1" applyAlignment="1" applyProtection="1">
      <alignment horizontal="center"/>
      <protection locked="0"/>
    </xf>
    <xf numFmtId="164" fontId="3" fillId="4" borderId="6" xfId="0" applyNumberFormat="1" applyFont="1" applyFill="1" applyBorder="1" applyAlignment="1" applyProtection="1">
      <alignment horizontal="left" indent="1"/>
      <protection locked="0"/>
    </xf>
    <xf numFmtId="0" fontId="9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4" borderId="1" xfId="0" applyFont="1" applyFill="1" applyBorder="1" applyAlignment="1" applyProtection="1">
      <alignment shrinkToFit="1"/>
      <protection locked="0"/>
    </xf>
    <xf numFmtId="15" fontId="10" fillId="4" borderId="1" xfId="0" applyNumberFormat="1" applyFont="1" applyFill="1" applyBorder="1" applyAlignment="1" applyProtection="1">
      <alignment horizontal="center"/>
      <protection locked="0"/>
    </xf>
    <xf numFmtId="164" fontId="10" fillId="4" borderId="1" xfId="0" applyNumberFormat="1" applyFont="1" applyFill="1" applyBorder="1" applyAlignment="1" applyProtection="1">
      <alignment horizontal="left" indent="1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shrinkToFit="1"/>
      <protection locked="0"/>
    </xf>
    <xf numFmtId="15" fontId="10" fillId="4" borderId="6" xfId="0" applyNumberFormat="1" applyFont="1" applyFill="1" applyBorder="1" applyAlignment="1" applyProtection="1">
      <alignment horizontal="center"/>
      <protection locked="0"/>
    </xf>
    <xf numFmtId="164" fontId="10" fillId="4" borderId="6" xfId="0" applyNumberFormat="1" applyFont="1" applyFill="1" applyBorder="1" applyAlignment="1" applyProtection="1">
      <alignment horizontal="left" indent="1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7" xfId="0" pivotButton="1" applyFont="1" applyBorder="1"/>
    <xf numFmtId="0" fontId="6" fillId="0" borderId="7" xfId="0" applyFont="1" applyBorder="1"/>
    <xf numFmtId="0" fontId="6" fillId="0" borderId="8" xfId="0" pivotButton="1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8" xfId="0" applyFont="1" applyBorder="1"/>
    <xf numFmtId="0" fontId="6" fillId="0" borderId="10" xfId="0" applyNumberFormat="1" applyFont="1" applyBorder="1"/>
    <xf numFmtId="0" fontId="6" fillId="0" borderId="11" xfId="0" applyFont="1" applyBorder="1"/>
    <xf numFmtId="0" fontId="6" fillId="0" borderId="7" xfId="0" applyNumberFormat="1" applyFont="1" applyBorder="1"/>
  </cellXfs>
  <cellStyles count="2">
    <cellStyle name="Excel Built-in Normal" xfId="1"/>
    <cellStyle name="Normal" xfId="0" builtinId="0"/>
  </cellStyles>
  <dxfs count="20">
    <dxf>
      <font>
        <sz val="10"/>
      </font>
    </dxf>
    <dxf>
      <font>
        <name val="Times New Roman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e.fortea/Documents/Dossier%20Priv&#233;%20Patrice%20FORTEA/Concours%20D&#233;partementaux/Championnat%20d&#233;partemental%20individuels/25%20et%2026%20mars%202017/Contr&#244;le%20licence%20Dole%20jeunesse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e.fortea/Documents/Dossier%20Priv&#233;%20Patrice%20FORTEA/Concours%20D&#233;partementaux/Championnat%20d&#233;partemental%20individuels/25%20et%2026%20mars%202017/Contr&#244;le%20licence%20Lon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e.fortea/Documents/Dossier%20Priv&#233;%20Patrice%20FORTEA/Concours%20D&#233;partementaux/Championnat%20d&#233;partemental%20individuels/25%20et%2026%20mars%202017/Contr&#244;le%20licence%20Salin%20jeunesses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e.fortea/Documents/Dossier%20Priv&#233;%20Patrice%20FORTEA/Concours%20D&#233;partementaux/Championnat%20d&#233;partemental%20individuels/25%20et%2026%20mars%202017/Contr&#244;le%20licence%20Salin%20A&#238;n&#233;es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FSCF/Desktop/Concours%20D&#233;partementaux/Championnat%20d&#233;partemental%20individuels/25%20et%2026%20mars%202017/Contr&#244;le%20licences%20Arbois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e%20de%20Fichier%20de%20saisie%20pour%20comp&#233;titions%20jura%20individuels%202017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e.fortea/Documents/Dossier%20Priv&#233;%20Patrice%20FORTEA/Concours%20D&#233;partementaux/Championnat%20d&#233;partemental%20individuels/24%20et%2025%20mars%202018/fichier-de-saisie-pour-competitions-jura%20Salin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DFSCF" refreshedDate="43184.688853472224" createdVersion="5" refreshedVersion="5" recordCount="1000">
  <cacheSource type="worksheet">
    <worksheetSource ref="A1:Q65445" sheet="Saisie"/>
  </cacheSource>
  <cacheFields count="17">
    <cacheField name="N°G" numFmtId="0">
      <sharedItems containsString="0" containsBlank="1" containsNumber="1" containsInteger="1" minValue="1" maxValue="250"/>
    </cacheField>
    <cacheField name="NOM Prénom" numFmtId="0">
      <sharedItems containsBlank="1" count="558">
        <s v="Allard-Prillard Jeanne"/>
        <s v="Andre Colline"/>
        <s v="Baud Zoe"/>
        <s v="Bobivsky Lola"/>
        <s v="Bonnet Gladys"/>
        <s v="Cannard Lisa"/>
        <s v="Chabod Lou-Ann"/>
        <s v="Chatelain Hipollene"/>
        <s v="Chenderowsky Juliette"/>
        <s v="Colliard Noeline"/>
        <s v="Dangon Fanny"/>
        <s v="Dangon Farah"/>
        <s v="Dole Laura"/>
        <s v="Dupland Jeanne"/>
        <s v="Farrugia Loubna"/>
        <s v="Fresard Lou Andrea"/>
        <s v="Gavignet Lucie"/>
        <s v="Grillon Alexane"/>
        <s v="Guillemin Margaux"/>
        <s v="Guillot Capucine"/>
        <s v="Jacquemard Cindy"/>
        <s v="Lacombe Emma"/>
        <s v="Moine Faustine"/>
        <s v="Monnier Jasmine"/>
        <s v="Motella Yona"/>
        <s v="Paulus Eugenie"/>
        <s v="Porteret Rose"/>
        <s v="Roux Louane"/>
        <s v="Sam Oceane"/>
        <s v="Segura Lola"/>
        <s v="Sornay Capucine"/>
        <s v="Veillard Gwladys"/>
        <s v="Voisin Charlotte"/>
        <s v="Westphal Diane"/>
        <s v="BAGHAR CHLOE"/>
        <s v="BAGHAR MORGANE"/>
        <s v="BAZIN LILAS"/>
        <s v="BELILI LOUISA"/>
        <s v="BERODIER CAMILLE"/>
        <s v="BESANCENEZ DANAE"/>
        <s v="BINDA KELLY"/>
        <s v="BON RAFFENNE YANIS"/>
        <s v="BONIN ELSA"/>
        <s v="BOUCHARD MELIA"/>
        <s v="BOUDET MANON"/>
        <s v="BOURGEOIS EMMA"/>
        <s v="BOUVIER MANON"/>
        <s v="CALLAND EMMA"/>
        <s v="CAZEAU ELISA"/>
        <s v="CHALENCON ROSE"/>
        <s v="CLEMENT ESTHER"/>
        <s v="COMBE CYNTHIA"/>
        <s v="DE SURY MARION"/>
        <s v="DELGORGE ZOE"/>
        <s v="DEVAUX ELISE"/>
        <s v="ECOIFIER AGATHE"/>
        <s v="GILLET MANON"/>
        <s v="GIONO LILOU"/>
        <s v="JENTILLE IRIS"/>
        <s v="LAMBERT LIZON"/>
        <s v="MANDRILLON YSEE"/>
        <s v="MAS AUDREY"/>
        <s v="MEUX CHLOE"/>
        <s v="MONROLIN SALOME"/>
        <s v="PAJOT DOMITILLE"/>
        <s v="PANOUILLOT LOUNA"/>
        <s v="PAVAT BERENICE "/>
        <s v="PONCET MANON"/>
        <s v="PONSARD THAIS"/>
        <s v="PRATINI LENA"/>
        <s v="RAMETTE LILY"/>
        <s v="ROBELIN MAEVA"/>
        <s v="ROCH PAULINE"/>
        <s v="ROUGEMONT EVA"/>
        <s v="RYSZ LOLA"/>
        <s v="SAUGIER ANNA"/>
        <s v="TARTAVEZ AURORE"/>
        <s v="VOITEY LOLA"/>
        <s v="ANAYA Angèle"/>
        <s v="BARID Houda"/>
        <s v="COLIN Malaury"/>
        <s v="CORNU Alycia"/>
        <s v="CORNU Noémy"/>
        <s v="DERUDET Lana"/>
        <s v="DUBUS Clara"/>
        <s v="DUTY Sarah"/>
        <s v="FERRUT Jeanne"/>
        <s v="GIRARD Océane"/>
        <s v="ILKA Zisan"/>
        <s v="LAZAR Lamia"/>
        <s v="MAGNIER Coraline"/>
        <s v="MARECHAL Sarah"/>
        <s v="MARTIN Léane"/>
        <s v="MARTIN Poé"/>
        <s v="MARTIN Valoryne"/>
        <s v="MERLE Amandine"/>
        <s v="PAGET Léa"/>
        <s v="PAGET Lisa"/>
        <s v="PECOUD Anaïs"/>
        <s v="PERNOT Lola"/>
        <s v="PETIT Margot"/>
        <s v="PROST-BOUCLE Louise"/>
        <s v="ROLLET Méline"/>
        <s v="SAIDI Insaf"/>
        <s v="SIGAUD Aline"/>
        <s v="ABREU Luna"/>
        <s v="AMIOT Louane"/>
        <s v="ARNOUX Célia"/>
        <s v="BILLET Justine"/>
        <s v="BLEAU Pénélope"/>
        <s v="BOIVIN Margaux"/>
        <s v="BOURGEOIS Agathe"/>
        <s v="BOURGEOIS Candice"/>
        <s v="BRIGAUDEAU Mathilde"/>
        <s v="BUHLER Magdalena"/>
        <s v="CARTET Kelly"/>
        <s v="COURNAC Mélissa"/>
        <s v="DA SILVA Manon"/>
        <s v="DENIS Clara"/>
        <s v="DOUSSE Louanne"/>
        <s v="DUMONT-GIRARD Romane"/>
        <s v="FRAICHARD Julie"/>
        <s v="GAUTHIER Justine"/>
        <s v="GODINHO LIA"/>
        <s v="LAJEUNE Livia"/>
        <s v="LAMBOLEY Lilou"/>
        <s v="MONNIER Chloé"/>
        <s v="NICOLET Agathe"/>
        <s v="PAGET Lucie"/>
        <s v="PELLETIER Valentine"/>
        <s v="PERSICO Eve"/>
        <s v="PIQUET Aude"/>
        <s v="POLLIEN Marie"/>
        <s v="REYNAUD Lysa"/>
        <s v="ROBERGET Zoé"/>
        <s v="ROYET Lola"/>
        <s v="SAGE Laurine"/>
        <s v="SUSSOT Léna"/>
        <s v="VANDECASTEELE Alice"/>
        <s v="VILLET Chloé"/>
        <s v="VLAD Antonina"/>
        <s v="ADENOT Camille"/>
        <s v="ARACHE Marwa"/>
        <s v="BARBAUD Alexia"/>
        <s v="BARTHOULOT Clara"/>
        <s v="BAUD Inès"/>
        <s v="BESANCON Candice"/>
        <s v="BOITEUX Salomé"/>
        <s v="BONDENET Lise"/>
        <s v="BOURGEOIS Chloé"/>
        <s v="BRUDO Eva"/>
        <s v="CHAUMARD Maelle"/>
        <s v="COURTOIS Laurine"/>
        <s v="CUGNOT Camille"/>
        <s v="DE OLIVEIRA Leilane"/>
        <s v="DESSERY Lauralyne"/>
        <s v="DIALLO Mélina"/>
        <s v="DONZELOT margaux"/>
        <s v="DUFRENNE Annabelle"/>
        <s v="ERARD Marine"/>
        <s v="GAGNEURE Apolline"/>
        <s v="GRIMAUT Julie"/>
        <s v="GRUET Elora"/>
        <s v="GUIGNET Lydie"/>
        <s v="GYSSEL Morgane"/>
        <s v="HADJ Myriem"/>
        <s v="HIRSCHEL Bénédicte"/>
        <s v="HISTE Marie"/>
        <s v="LACOTTE Emma"/>
        <s v="LAURENT Margaux"/>
        <s v="LOUIS Cyrielle"/>
        <s v="MARTINS Sasha"/>
        <s v="MENIGOZ Inès"/>
        <s v="MEUNIER Charlotte"/>
        <s v="MONET Pauline"/>
        <s v="PERRIN Emilie"/>
        <s v="PIOT Marianne"/>
        <s v="PROST Alexandra"/>
        <s v="ROUSSEAU Léonie"/>
        <s v="SABRI Yasmine"/>
        <s v="TOURNIER Lucile"/>
        <s v="YAMINE Sanah"/>
        <s v="YAMINE Zineb"/>
        <m/>
        <s v="JACOB Elise" u="1"/>
        <s v="BONIN Fanny" u="1"/>
        <s v="ROLLIN Kimberley" u="1"/>
        <s v="Loriane HENGUELY" u="1"/>
        <s v="DALKA Jeanne" u="1"/>
        <s v="DEPIERRE  Zoé" u="1"/>
        <s v="PERRAUD Maléna" u="1"/>
        <s v="MARTINOD CANDICE" u="1"/>
        <s v="FATMI EL ALIOULI Mélina" u="1"/>
        <s v="CARLES Lynn" u="1"/>
        <s v="FERRUT Jeanne " u="1"/>
        <s v="JACQUEMIN Charlotte" u="1"/>
        <s v="DALLOZ Léana" u="1"/>
        <s v="CHAPUIS Léa" u="1"/>
        <s v="GAUTHIER Jade" u="1"/>
        <s v="RAGUIN Julie" u="1"/>
        <s v="POINTURIER Romane" u="1"/>
        <s v="CLARA PARIS" u="1"/>
        <s v="SAIVE EMMA" u="1"/>
        <s v="Lucie NEWEL" u="1"/>
        <s v="MHIMDATE  Ines" u="1"/>
        <s v="CASSANI Enola" u="1"/>
        <s v="FRESARD Lou Andréa" u="1"/>
        <s v="HIRSINGER Charlotte" u="1"/>
        <s v="JOLIMOY Marine" u="1"/>
        <s v="MAUNY Emma" u="1"/>
        <s v="BLANCHARD LOUANE" u="1"/>
        <s v="GOUX Méloé" u="1"/>
        <s v="AYMONIER LOUISE" u="1"/>
        <s v="KELLIL Soundous" u="1"/>
        <s v="MOUGIN THEA" u="1"/>
        <s v="VIVERGE Jeanne" u="1"/>
        <s v="BRENDLE Zoé" u="1"/>
        <s v="MESNIER Naëly " u="1"/>
        <s v="SAIDI Oumaima " u="1"/>
        <s v="OLMEDA  Alicia" u="1"/>
        <s v="BUATOIS CHABANNE Laona" u="1"/>
        <s v="GIMENEZ Clara" u="1"/>
        <s v="TRUCHARD Léonie" u="1"/>
        <s v="SCHMITTE JULIE" u="1"/>
        <s v="TARTELIN Manon" u="1"/>
        <s v="GROS Clara" u="1"/>
        <s v="BECHEBECHE Nacera" u="1"/>
        <s v="PROST Candice" u="1"/>
        <s v="CORTIULA Amandine" u="1"/>
        <s v="MONGENET Florie" u="1"/>
        <s v="Flore MOINE" u="1"/>
        <s v="GAILLARD Julie" u="1"/>
        <s v="Amélie DEVENAT" u="1"/>
        <s v="PONCET Hélène" u="1"/>
        <s v="SAIDI Oumaima" u="1"/>
        <s v="BURDY ALICE" u="1"/>
        <s v="DUBUS Clara " u="1"/>
        <s v="L'HOTEL Salomé" u="1"/>
        <s v="GUENEAU Emma" u="1"/>
        <s v="BENOIT Laetitia" u="1"/>
        <s v="GOUACHON Laurine" u="1"/>
        <s v="FLEURY Maïna" u="1"/>
        <s v="GAUDARD Lou" u="1"/>
        <s v="RAMBOZ Manon" u="1"/>
        <s v="GAUDOT Angéline" u="1"/>
        <s v="JOILMOY Marine" u="1"/>
        <s v="AUBERT  Célia" u="1"/>
        <s v="CHUARD Faustine" u="1"/>
        <s v="DEBOURGES Julie" u="1"/>
        <s v="LACROIX Valentine " u="1"/>
        <s v="Anaé BACHELIER" u="1"/>
        <s v="LECRU Léa" u="1"/>
        <s v="Mélane VANNIER" u="1"/>
        <s v="ROY Emilie" u="1"/>
        <s v="KESRAOUI Madison" u="1"/>
        <s v="DE LUCA  Fiona" u="1"/>
        <s v="BAGHAR MELODIE" u="1"/>
        <s v="GAVIGNET  Lucie" u="1"/>
        <s v="SACHON Floria" u="1"/>
        <s v="Malaury COLIN" u="1"/>
        <s v="MOINE Flore" u="1"/>
        <s v="BOMY Mélanie" u="1"/>
        <s v="PONCET EVODIE" u="1"/>
        <s v="Oumaima SAIDI" u="1"/>
        <s v="DAROCHA Charlotte" u="1"/>
        <s v="CASTELLA Juliette" u="1"/>
        <s v="CARLE Lynn" u="1"/>
        <s v="ROMAIRE Thylane" u="1"/>
        <s v="BARBOUX Romane" u="1"/>
        <s v="MERLE Mélissa " u="1"/>
        <s v="DUQUET  Perrine" u="1"/>
        <s v="LAMELYNE Marion" u="1"/>
        <s v="LUTHI Jessica" u="1"/>
        <s v="BONNIER Maeva" u="1"/>
        <s v="FERREIRA Léa" u="1"/>
        <s v="CANNARD  Manon" u="1"/>
        <s v="POIFFAUT Clara" u="1"/>
        <s v="MINOTTO  Lauranne" u="1"/>
        <s v="PERRIN Margaux" u="1"/>
        <s v="FOUET Ophélie" u="1"/>
        <s v="BARTHOULOT" u="1"/>
        <s v="Maéva VANNIER" u="1"/>
        <s v="DOLE  Laura" u="1"/>
        <s v=" PERRAUD Maléna" u="1"/>
        <s v="Lily DERAY" u="1"/>
        <s v="PECOUD ANAIS" u="1"/>
        <s v="MULLIER Chloé " u="1"/>
        <s v="MINOTTO Lauranne" u="1"/>
        <s v="LAMBERT  Emma" u="1"/>
        <s v="MERLE Mélissa" u="1"/>
        <s v="BAGHAR Chloé" u="1"/>
        <s v="PICHON JOSEPHINE" u="1"/>
        <s v="PAGET Lisa " u="1"/>
        <s v="BROST Marie" u="1"/>
        <s v="SACHON Fiorella" u="1"/>
        <s v="ROY Mélina" u="1"/>
        <s v="PETITJEAN Alix" u="1"/>
        <s v="HENGUELY Morgane" u="1"/>
        <s v="JACQUES Julie" u="1"/>
        <s v="PETIT Solène" u="1"/>
        <s v="BECK Lou " u="1"/>
        <s v="CABAUD LUCIE" u="1"/>
        <s v="EL OUAKAF Myriam" u="1"/>
        <s v="GUILHENDOU Coline" u="1"/>
        <s v="FLEURY MAINA" u="1"/>
        <s v="JACQUEMARD  Cindy" u="1"/>
        <s v="MOUGET Clarisse" u="1"/>
        <s v="VIENNET SOLENE" u="1"/>
        <s v="COTTIER Clémence" u="1"/>
        <s v="WIDMER Maëlys" u="1"/>
        <s v="MONROLIN Salomé" u="1"/>
        <s v="MOUILLOT Mélissa" u="1"/>
        <s v="DEBAIN Océane" u="1"/>
        <s v="DOUICHI Imane" u="1"/>
        <s v="GENISSET Léna " u="1"/>
        <s v="COUTIER Agathe" u="1"/>
        <s v="BERTHET Alicia" u="1"/>
        <s v="LEBOIS Andréa" u="1"/>
        <s v="BACHELIER Anaé" u="1"/>
        <s v="FAURE Laureen" u="1"/>
        <s v="Léa PAGET" u="1"/>
        <s v="HERVIEU Valentina" u="1"/>
        <s v="FOUET OPHELIE" u="1"/>
        <s v="KELLILI Soundous" u="1"/>
        <s v="ROSSELOT Laura" u="1"/>
        <s v="ROUGEMONT CASSIE" u="1"/>
        <s v="DERAY Lily" u="1"/>
        <s v="JUNIER Inès" u="1"/>
        <s v="GENISSET Léna" u="1"/>
        <s v="VANNIER Maéva " u="1"/>
        <s v="MAUBLANC BERTIN Emmanuelle  " u="1"/>
        <s v="MERLE Amandine " u="1"/>
        <s v="PERCIOT GAELLE" u="1"/>
        <s v="BONNARD ALBERTINE" u="1"/>
        <s v="Margaux PERRIN" u="1"/>
        <s v="UHLIN Jade" u="1"/>
        <s v="BAILLY ELOISE " u="1"/>
        <s v="FERREIRA Miléna" u="1"/>
        <s v="TOUILLIER Julia" u="1"/>
        <s v="WALTER Juliette" u="1"/>
        <s v="CORNU NOEMY" u="1"/>
        <s v="DAMELET CASSANDRA" u="1"/>
        <s v="LUTHI Suzanne" u="1"/>
        <s v="VIENNE Juliette" u="1"/>
        <s v="Anissa FAIVRE" u="1"/>
        <s v="LAZAAR  Inès" u="1"/>
        <s v="FATMI EL ALIOULI M&amp;lina" u="1"/>
        <s v="MAUBLANC Emmanuelle" u="1"/>
        <s v="VIEUX Laurine" u="1"/>
        <s v="MOINE  Faustine" u="1"/>
        <s v="MARSAUD Julie" u="1"/>
        <s v="Morgane HENGUELY" u="1"/>
        <s v="HENGUELY Loriane" u="1"/>
        <s v="TONNAIRE Séléna" u="1"/>
        <s v="BRUDOT Eva" u="1"/>
        <s v="MOINE  Flore " u="1"/>
        <s v="ALLARD  Jeanne" u="1"/>
        <s v="BAILLY Eloise" u="1"/>
        <s v="CRETIN Amélie" u="1"/>
        <s v="Valentine LACROIX" u="1"/>
        <s v="PROST  Estelle" u="1"/>
        <s v="KESRAOUI MADISON " u="1"/>
        <s v="PROST Julie" u="1"/>
        <s v="Mégane COLIN" u="1"/>
        <s v="LEAL Jade" u="1"/>
        <s v="TOUILLER Julia" u="1"/>
        <s v="FIXOT Joline" u="1"/>
        <s v="DEHEUNINCK Anna" u="1"/>
        <s v="GORDON Victoria" u="1"/>
        <s v="FACCHINETTI Emma" u="1"/>
        <s v="COLIN Malaury " u="1"/>
        <s v="MASSON Johannie" u="1"/>
        <s v="MATHIOT Louann" u="1"/>
        <s v="NEWEL Lucie " u="1"/>
        <s v="CART ELOISE" u="1"/>
        <s v="PAGET Margot" u="1"/>
        <s v="VICHET Elisa" u="1"/>
        <s v="CART ALEXIA" u="1"/>
        <s v="THIBERT Morgane" u="1"/>
        <s v="PICHOT Léane" u="1"/>
        <s v="DELHOTAL Zélie" u="1"/>
        <s v="RICHOL Louise" u="1"/>
        <s v="VUILLEMIN Eponine" u="1"/>
        <s v="DE LUCA Fiona" u="1"/>
        <s v="AUBERT Célia" u="1"/>
        <s v="YAMINE Saana" u="1"/>
        <s v="ZAARATE LINA" u="1"/>
        <s v="VERNE Chloé" u="1"/>
        <s v="MERLE Valérie" u="1"/>
        <s v="CHENDEROWSKY Blandine" u="1"/>
        <s v="BELLIL Wahiba" u="1"/>
        <s v="DERAY Lily " u="1"/>
        <s v="DUPLAND  Jeanne" u="1"/>
        <s v="WETZEL Lolita" u="1"/>
        <s v="JACQUIER PAULINE" u="1"/>
        <s v=" VANNIER Mélane" u="1"/>
        <s v="BEDER Alexandra" u="1"/>
        <s v="DEVENAT Amélie" u="1"/>
        <s v="PONCET HELENE" u="1"/>
        <s v="CAUDMONT Clarisse" u="1"/>
        <s v="GAUDILLAT Romane" u="1"/>
        <s v="PAGET Lily" u="1"/>
        <s v="PERRET Zoé" u="1"/>
        <s v="HAPTEL Fanny" u="1"/>
        <s v="LANGE Ludmilla" u="1"/>
        <s v="FORET Flora" u="1"/>
        <s v="BONNOT AMBRE" u="1"/>
        <s v="MOUILLOT Mélina" u="1"/>
        <s v="GONET Alexandra" u="1"/>
        <s v="GAHONA Adélie" u="1"/>
        <s v="REGAZZONI Clémence" u="1"/>
        <s v="OCLER Gabrielle" u="1"/>
        <s v="CHAUVIN Lilou" u="1"/>
        <s v="Léa PERRIN" u="1"/>
        <s v="RADDAOUI Zaineb" u="1"/>
        <s v="PIERRE Clara" u="1"/>
        <s v="DANGON  Farah" u="1"/>
        <s v="FAVRE Caroline" u="1"/>
        <s v="BACHELIER Lisson" u="1"/>
        <s v="FORESTIER Iléna" u="1"/>
        <s v="Clara DUBUS" u="1"/>
        <s v="COLLE Marie" u="1"/>
        <s v="HENGUELY Morgane " u="1"/>
        <s v="HAPTEL MANON" u="1"/>
        <s v="COURTOIS Coralie" u="1"/>
        <s v="FAIVRE Tayana" u="1"/>
        <s v="REGAZZONI Clémence " u="1"/>
        <s v="BRUNET ALEXIA" u="1"/>
        <s v="BOUALI YASMINE" u="1"/>
        <s v="CART Eloïse" u="1"/>
        <s v="VANNIER Mélane" u="1"/>
        <s v="VANTILLARD Eva" u="1"/>
        <s v="Mélissa MERLE" u="1"/>
        <s v="DUQUET PERRINE" u="1"/>
        <s v="SANVOISIN Solenn" u="1"/>
        <s v="DIMITROVA DESISLAVA" u="1"/>
        <s v="DEGENEVE  Clara" u="1"/>
        <s v="BOUVIER Maelle" u="1"/>
        <s v="AUXIETTE Loriane" u="1"/>
        <s v="DONZELOT Margot" u="1"/>
        <s v="TIMIRGUIRIEV Halima" u="1"/>
        <s v="BARID Houda " u="1"/>
        <s v="BELLIL  Wahiba" u="1"/>
        <s v="BUKVA EVE" u="1"/>
        <s v="FAGOT Mathilde" u="1"/>
        <s v="JACQUOT Yaël" u="1"/>
        <s v="BLONDET  Héloise" u="1"/>
        <s v="JENTILE IRIS" u="1"/>
        <s v="FAYSSEL Manel" u="1"/>
        <s v="GIBOUDOT MARINE" u="1"/>
        <s v="CAILLOT Liséa" u="1"/>
        <s v="GUILHENDOU Lucie" u="1"/>
        <s v="GROSJEAN Marie" u="1"/>
        <s v="FORTEA Estelle" u="1"/>
        <s v="LIEVAUX Justine" u="1"/>
        <s v="QUILAN Romane" u="1"/>
        <s v="FORTEA Noémie" u="1"/>
        <s v="Emmanuelle MAUBLANC BERTIN" u="1"/>
        <s v="COUTIER Zoé" u="1"/>
        <s v="PASTEUR Mélina" u="1"/>
        <s v="GIRARD Anaïs" u="1"/>
        <s v="MARAUX Charline" u="1"/>
        <s v="BEDER Mélanie" u="1"/>
        <s v="Coraline MAGNIER" u="1"/>
        <s v="MARCHAL Auriane" u="1"/>
        <s v="FANTAUZZI Clémentine" u="1"/>
        <s v="Clémence REGAZZONI" u="1"/>
        <s v="CODOL Marion" u="1"/>
        <s v="BLONDET Héloïse" u="1"/>
        <s v="NOURRY Shannon" u="1"/>
        <s v="LAMBERT EMMA" u="1"/>
        <s v="ERDEM Sélin" u="1"/>
        <s v="HENGUELY Loriane " u="1"/>
        <s v="BELLAJ Zineb" u="1"/>
        <s v="PERRIN Léa" u="1"/>
        <s v="TOURNIER LISA" u="1"/>
        <s v="FAIVRE Anissa" u="1"/>
        <s v="Jeanne FERRUT" u="1"/>
        <s v="CHALANCON Rose" u="1"/>
        <s v="PEQUIGNOT MARINE" u="1"/>
        <s v="Amandine Merle" u="1"/>
        <s v="STEINER MAUD" u="1"/>
        <s v="VEILLARD  Gwladys" u="1"/>
        <s v="LACOMBE Sonia" u="1"/>
        <s v="Léna GENISSET" u="1"/>
        <s v="LACROIX Valentine" u="1"/>
        <s v="DEGENEVE CLARA" u="1"/>
        <s v="BERTRAND Solène" u="1"/>
        <s v="ALLARD Jeanne" u="1"/>
        <s v="BONNIN Fanny" u="1"/>
        <s v="PRIN INES" u="1"/>
        <s v="PICHON Joséphine" u="1"/>
        <s v="Houda BARID" u="1"/>
        <s v="LACOMBE Sonya" u="1"/>
        <s v="MONNIER Louise" u="1"/>
        <s v="KOZAK Lisa" u="1"/>
        <s v="TONNAIRE Selena" u="1"/>
        <s v="CASTELLA  Juliette" u="1"/>
        <s v="ES SAID AMEL" u="1"/>
        <s v="COLIN Mégane " u="1"/>
        <s v="CAUDEMONT Clarisse" u="1"/>
        <s v="GARDIEN Romane" u="1"/>
        <s v="DELAINE Chloé" u="1"/>
        <s v="CATTENOZ AGATHE" u="1"/>
        <s v="SALVADO SALOME" u="1"/>
        <s v="BELGORZI Célia" u="1"/>
        <s v="BEUREY Fily" u="1"/>
        <s v="PETETIN CHARLINE" u="1"/>
        <s v="ESCHBACH Constance" u="1"/>
        <s v="KELLIL Saana" u="1"/>
        <s v="DOUICH Imane" u="1"/>
        <s v="Chloé MULLIER" u="1"/>
        <s v="GERILLOT CHLOE" u="1"/>
        <s v="BULLE PIOUROT JULIETTE" u="1"/>
        <s v="COLIN Mégane" u="1"/>
        <s v="VANNIER Mélane " u="1"/>
        <s v="ROUSSE Manon" u="1"/>
        <s v="PERRIN Léa " u="1"/>
        <s v=" KELLILI Soundous" u="1"/>
        <s v="PARIS Clara" u="1"/>
        <s v="Valérie MERLE" u="1"/>
        <s v="LACOMBE  Emma" u="1"/>
        <s v="MACEDO Marie" u="1"/>
        <s v="BUFFARD Lilou" u="1"/>
        <s v="BOLLARD Manathane" u="1"/>
        <s v="THALMANN Lucie" u="1"/>
        <s v="HAMDAOUI Tamara" u="1"/>
        <s v="Lisa PAGET" u="1"/>
        <s v="KUNZLI JADE" u="1"/>
        <s v="TUPINIER Alexia" u="1"/>
        <s v="MONGIN Théa" u="1"/>
        <s v="PELLEGRINI LALI" u="1"/>
        <s v="IONATA LISA" u="1"/>
        <s v="POUILLOUX GABRIELLE" u="1"/>
        <s v="BOMY MELANIE" u="1"/>
        <s v="MARTINOD ISALINE" u="1"/>
        <s v="ROCH CAMILLE" u="1"/>
        <s v="SUDEX Chloé" u="1"/>
        <s v="VANDROUX Manon" u="1"/>
        <s v="BILLOIN Marylou" u="1"/>
        <s v="VANNIER Maeva" u="1"/>
        <s v="JEANNEY Hélene" u="1"/>
        <s v="ROY Adèle" u="1"/>
        <s v="CAZEAUD ELISA" u="1"/>
        <s v="CASSANI Lilou" u="1"/>
        <s v="Lou BECK" u="1"/>
        <s v="BONNIN Kathleen" u="1"/>
        <s v="ROZET Océane" u="1"/>
        <s v="ARACHE Yursa" u="1"/>
        <s v="GEDES DA SILVA EMILIA" u="1"/>
        <s v="GUYENOT Sarah" u="1"/>
        <s v="SAGAT Lucie" u="1"/>
        <s v="BOUDET EMILIE" u="1"/>
        <s v="DALLOZ LEANA" u="1"/>
        <s v="DECHARRIERE LILA" u="1"/>
        <s v="GUESDES DA SILVA SANTOS Emilia" u="1"/>
        <s v="JACQUOT Caroline" u="1"/>
        <s v="BONDENET Emma" u="1"/>
      </sharedItems>
    </cacheField>
    <cacheField name="Née le" numFmtId="0">
      <sharedItems containsNonDate="0" containsDate="1" containsString="0" containsBlank="1" minDate="1981-10-24T00:00:00" maxDate="2007-12-25T00:00:00"/>
    </cacheField>
    <cacheField name="N° Licence" numFmtId="0">
      <sharedItems containsBlank="1" containsMixedTypes="1" containsNumber="1" containsInteger="1" minValue="390300176" maxValue="356245100666"/>
    </cacheField>
    <cacheField name="Association  Ville" numFmtId="0">
      <sharedItems containsBlank="1" count="10">
        <s v="Arc en Ciel Salins"/>
        <s v="ESPE LEDONIENNE"/>
        <s v="Eveil Sportif Montmorot"/>
        <s v="Le Pélican Arbois"/>
        <s v="Union Gymnique Doloise"/>
        <m/>
        <s v="ESPERANCE LEDONIENNE" u="1"/>
        <s v="Union Gymnique Dole" u="1"/>
        <s v="ESM" u="1"/>
        <s v="Espérance Lédonienne" u="1"/>
      </sharedItems>
    </cacheField>
    <cacheField name="Cat." numFmtId="0">
      <sharedItems containsBlank="1" count="13">
        <s v="C1"/>
        <s v="M2"/>
        <s v="B1"/>
        <s v="B2"/>
        <s v="C2"/>
        <s v="M1"/>
        <s v="J1"/>
        <s v="J2"/>
        <s v="S2"/>
        <s v="S1"/>
        <m/>
        <s v="JS1" u="1"/>
        <s v="JS2" u="1"/>
      </sharedItems>
    </cacheField>
    <cacheField name="Note Max" numFmtId="0">
      <sharedItems containsBlank="1" containsMixedTypes="1" containsNumber="1" containsInteger="1" minValue="16" maxValue="23"/>
    </cacheField>
    <cacheField name="Saut" numFmtId="2">
      <sharedItems containsString="0" containsBlank="1" containsNumber="1" minValue="0" maxValue="21.9" count="188">
        <n v="19.45"/>
        <n v="17.3"/>
        <n v="15"/>
        <n v="15.26"/>
        <n v="13.93"/>
        <n v="18.7"/>
        <n v="15.4"/>
        <n v="18.2"/>
        <n v="13.95"/>
        <n v="12.7"/>
        <n v="19.46"/>
        <n v="18.600000000000001"/>
        <n v="19.100000000000001"/>
        <n v="19.05"/>
        <n v="14.33"/>
        <n v="14.75"/>
        <n v="21"/>
        <n v="18.899999999999999"/>
        <n v="17.600000000000001"/>
        <n v="21.35"/>
        <n v="11.8"/>
        <n v="18.95"/>
        <m/>
        <n v="15.45"/>
        <n v="16.600000000000001"/>
        <n v="16.8"/>
        <n v="14.6"/>
        <n v="17.899999999999999"/>
        <n v="16.3"/>
        <n v="15.85"/>
        <n v="13.4"/>
        <n v="13.6"/>
        <n v="17.2"/>
        <n v="14.2"/>
        <n v="18.100000000000001"/>
        <n v="19.600000000000001"/>
        <n v="15.6"/>
        <n v="14.45"/>
        <n v="15.34"/>
        <n v="14.4"/>
        <n v="15.07"/>
        <n v="15.44"/>
        <n v="14.9"/>
        <n v="13.7"/>
        <n v="17.7"/>
        <n v="17"/>
        <n v="16.899999999999999"/>
        <n v="19.73"/>
        <n v="14.7"/>
        <n v="16.7"/>
        <n v="14"/>
        <n v="17.399999999999999"/>
        <n v="17.100000000000001"/>
        <n v="13.5"/>
        <n v="14.8"/>
        <n v="19.77"/>
        <n v="13.8"/>
        <n v="13.64"/>
        <n v="13.76"/>
        <n v="15.23"/>
        <n v="18.55"/>
        <n v="13.86"/>
        <n v="12.9"/>
        <n v="18.399999999999999"/>
        <n v="15.5"/>
        <n v="14.53"/>
        <n v="16.350000000000001"/>
        <n v="13.96"/>
        <n v="20.3"/>
        <n v="13.9"/>
        <n v="20.55"/>
        <n v="12.95"/>
        <n v="15.2"/>
        <n v="15.65"/>
        <n v="19.7"/>
        <n v="15.06"/>
        <n v="18.86"/>
        <n v="20.95"/>
        <n v="17.5"/>
        <n v="19"/>
        <n v="15.7"/>
        <n v="16.649999999999999"/>
        <n v="21.5"/>
        <n v="14.1"/>
        <n v="21.1"/>
        <n v="14.46"/>
        <n v="16.5"/>
        <n v="16"/>
        <n v="14.03"/>
        <n v="18.45"/>
        <n v="21.6"/>
        <n v="13.45"/>
        <n v="21.45"/>
        <n v="18.75"/>
        <n v="19.5"/>
        <n v="11.35"/>
        <n v="15.16"/>
        <n v="14.5"/>
        <n v="12.85"/>
        <n v="16.45"/>
        <n v="13.85"/>
        <n v="19.899999999999999"/>
        <n v="21.2"/>
        <n v="14.25"/>
        <n v="21.25"/>
        <n v="20.8"/>
        <n v="14.05"/>
        <n v="20.6"/>
        <n v="15.1"/>
        <n v="13.55"/>
        <n v="0" u="1"/>
        <n v="20.5" u="1"/>
        <n v="21.3" u="1"/>
        <n v="12.5" u="1"/>
        <n v="16.05" u="1"/>
        <n v="20.7" u="1"/>
        <n v="13" u="1"/>
        <n v="16.25" u="1"/>
        <n v="17.05" u="1"/>
        <n v="13.1" u="1"/>
        <n v="21.9" u="1"/>
        <n v="12.8" u="1"/>
        <n v="13.2" u="1"/>
        <n v="17.25" u="1"/>
        <n v="17.45" u="1"/>
        <n v="13.3" u="1"/>
        <n v="18.25" u="1"/>
        <n v="16.850000000000001" u="1"/>
        <n v="17.649999999999999" u="1"/>
        <n v="19.25" u="1"/>
        <n v="18.649999999999999" u="1"/>
        <n v="14.3" u="1"/>
        <n v="21.05" u="1"/>
        <n v="18.850000000000001" u="1"/>
        <n v="19.649999999999999" u="1"/>
        <n v="15.9" u="1"/>
        <n v="2" u="1"/>
        <n v="15.3" u="1"/>
        <n v="16.2" u="1"/>
        <n v="21.65" u="1"/>
        <n v="17.8" u="1"/>
        <n v="15.8" u="1"/>
        <n v="16.399999999999999" u="1"/>
        <n v="18" u="1"/>
        <n v="18.8" u="1"/>
        <n v="19.8" u="1"/>
        <n v="19.2" u="1"/>
        <n v="20" u="1"/>
        <n v="19.399999999999999" u="1"/>
        <n v="12.75" u="1"/>
        <n v="13.15" u="1"/>
        <n v="20.399999999999999" u="1"/>
        <n v="12.45" u="1"/>
        <n v="16.55" u="1"/>
        <n v="13.25" u="1"/>
        <n v="13.65" u="1"/>
        <n v="21.4" u="1"/>
        <n v="17.55" u="1"/>
        <n v="16.149999999999999" u="1"/>
        <n v="13.75" u="1"/>
        <n v="14.15" u="1"/>
        <n v="16.95" u="1"/>
        <n v="17.149999999999999" u="1"/>
        <n v="14.65" u="1"/>
        <n v="9.5299999999999994" u="1"/>
        <n v="14.35" u="1"/>
        <n v="17.350000000000001" u="1"/>
        <n v="15.15" u="1"/>
        <n v="19.75" u="1"/>
        <n v="14.85" u="1"/>
        <n v="18.350000000000001" u="1"/>
        <n v="19.149999999999999" u="1"/>
        <n v="19.95" u="1"/>
        <n v="14.55" u="1"/>
        <n v="14.95" u="1"/>
        <n v="20.75" u="1"/>
        <n v="21.55" u="1"/>
        <n v="15.35" u="1"/>
        <n v="19.350000000000001" u="1"/>
        <n v="15.75" u="1"/>
        <n v="15.05" u="1"/>
        <n v="21.75" u="1"/>
        <n v="15.55" u="1"/>
        <n v="18.3" u="1"/>
        <n v="16.100000000000001" u="1"/>
        <n v="19.3" u="1"/>
        <n v="12" u="1"/>
        <n v="12.4" u="1"/>
      </sharedItems>
    </cacheField>
    <cacheField name="Degré saut" numFmtId="0">
      <sharedItems containsString="0" containsBlank="1" containsNumber="1" containsInteger="1" minValue="2" maxValue="6"/>
    </cacheField>
    <cacheField name="Barres" numFmtId="2">
      <sharedItems containsString="0" containsBlank="1" containsNumber="1" minValue="3" maxValue="21.4" count="175">
        <n v="20"/>
        <n v="14.05"/>
        <n v="16.2"/>
        <n v="12"/>
        <n v="11.55"/>
        <n v="15.8"/>
        <n v="12.65"/>
        <n v="19.350000000000001"/>
        <n v="14.2"/>
        <n v="13.05"/>
        <n v="16.3"/>
        <n v="8.35"/>
        <n v="11.6"/>
        <n v="17.25"/>
        <n v="13.9"/>
        <n v="16.899999999999999"/>
        <n v="15.65"/>
        <n v="14.7"/>
        <n v="13"/>
        <n v="19.850000000000001"/>
        <n v="14.15"/>
        <n v="16.399999999999999"/>
        <m/>
        <n v="13.95"/>
        <n v="13.6"/>
        <n v="17.100000000000001"/>
        <n v="14.35"/>
        <n v="13.35"/>
        <n v="13.45"/>
        <n v="14.3"/>
        <n v="12.75"/>
        <n v="13.25"/>
        <n v="16.95"/>
        <n v="14.95"/>
        <n v="12.55"/>
        <n v="12.15"/>
        <n v="15.45"/>
        <n v="12.6"/>
        <n v="13.65"/>
        <n v="14.4"/>
        <n v="14.25"/>
        <n v="14"/>
        <n v="13.85"/>
        <n v="13.4"/>
        <n v="18.45"/>
        <n v="13.75"/>
        <n v="14.6"/>
        <n v="12.85"/>
        <n v="12.95"/>
        <n v="15.25"/>
        <n v="13.3"/>
        <n v="19.600000000000001"/>
        <n v="12.5"/>
        <n v="14.45"/>
        <n v="13.15"/>
        <n v="13.5"/>
        <n v="16.850000000000001"/>
        <n v="12.9"/>
        <n v="15"/>
        <n v="14.85"/>
        <n v="12.25"/>
        <n v="13.8"/>
        <n v="14.65"/>
        <n v="15.4"/>
        <n v="15.7"/>
        <n v="13.55"/>
        <n v="16.25"/>
        <n v="13.2"/>
        <n v="18.95"/>
        <n v="16.45"/>
        <n v="17.05"/>
        <n v="15.3"/>
        <n v="14.55"/>
        <n v="21.4"/>
        <n v="17.45"/>
        <n v="11.8"/>
        <n v="21.25"/>
        <n v="20.399999999999999"/>
        <n v="17"/>
        <n v="21.1"/>
        <n v="17.649999999999999"/>
        <n v="15.95"/>
        <n v="14.1"/>
        <n v="10.25"/>
        <n v="15.75"/>
        <n v="14.9"/>
        <n v="12.35"/>
        <n v="13.7"/>
        <n v="12.45"/>
        <n v="20.149999999999999"/>
        <n v="18.8"/>
        <n v="19.45"/>
        <n v="16.05"/>
        <n v="19.100000000000001" u="1"/>
        <n v="12.2" u="1"/>
        <n v="20.7" u="1"/>
        <n v="12.3" u="1"/>
        <n v="12.7" u="1"/>
        <n v="13.1" u="1"/>
        <n v="12.8" u="1"/>
        <n v="18.05" u="1"/>
        <n v="16.649999999999999" u="1"/>
        <n v="18.25" u="1"/>
        <n v="14.5" u="1"/>
        <n v="19.25" u="1"/>
        <n v="15.1" u="1"/>
        <n v="18.850000000000001" u="1"/>
        <n v="15.5" u="1"/>
        <n v="15.9" u="1"/>
        <n v="20.45" u="1"/>
        <n v="14.8" u="1"/>
        <n v="15.2" u="1"/>
        <n v="9.0500000000000007" u="1"/>
        <n v="15.6" u="1"/>
        <n v="16" u="1"/>
        <n v="16.8" u="1"/>
        <n v="9.9499999999999993" u="1"/>
        <n v="17.8" u="1"/>
        <n v="11.15" u="1"/>
        <n v="10.050000000000001" u="1"/>
        <n v="17.2" u="1"/>
        <n v="18" u="1"/>
        <n v="17.399999999999999" u="1"/>
        <n v="6.75" u="1"/>
        <n v="18.2" u="1"/>
        <n v="11.35" u="1"/>
        <n v="19" u="1"/>
        <n v="19.8" u="1"/>
        <n v="11.75" u="1"/>
        <n v="17.600000000000001" u="1"/>
        <n v="11.05" u="1"/>
        <n v="19.2" u="1"/>
        <n v="18.600000000000001" u="1"/>
        <n v="19.399999999999999" u="1"/>
        <n v="12.05" u="1"/>
        <n v="17.55" u="1"/>
        <n v="16.149999999999999" u="1"/>
        <n v="3" u="1"/>
        <n v="17.75" u="1"/>
        <n v="18.55" u="1"/>
        <n v="16.350000000000001" u="1"/>
        <n v="17.149999999999999" u="1"/>
        <n v="17.95" u="1"/>
        <n v="8.5" u="1"/>
        <n v="18.75" u="1"/>
        <n v="18.149999999999999" u="1"/>
        <n v="14.75" u="1"/>
        <n v="15.15" u="1"/>
        <n v="19.75" u="1"/>
        <n v="18.350000000000001" u="1"/>
        <n v="19.149999999999999" u="1"/>
        <n v="9.5" u="1"/>
        <n v="9.9" u="1"/>
        <n v="15.35" u="1"/>
        <n v="15.05" u="1"/>
        <n v="9.6999999999999993" u="1"/>
        <n v="10.1" u="1"/>
        <n v="16.5" u="1"/>
        <n v="17.3" u="1"/>
        <n v="15.55" u="1"/>
        <n v="9.8000000000000007" u="1"/>
        <n v="16.7" u="1"/>
        <n v="10.6" u="1"/>
        <n v="18.3" u="1"/>
        <n v="16.100000000000001" u="1"/>
        <n v="17.7" u="1"/>
        <n v="18.5" u="1"/>
        <n v="19.3" u="1"/>
        <n v="10.8" u="1"/>
        <n v="11.2" u="1"/>
        <n v="18.7" u="1"/>
        <n v="12.4" u="1"/>
        <n v="18.100000000000001" u="1"/>
        <n v="18.899999999999999" u="1"/>
        <n v="11.3" u="1"/>
      </sharedItems>
    </cacheField>
    <cacheField name="Degré barres" numFmtId="0">
      <sharedItems containsString="0" containsBlank="1" containsNumber="1" containsInteger="1" minValue="2" maxValue="6"/>
    </cacheField>
    <cacheField name="Poutre" numFmtId="2">
      <sharedItems containsString="0" containsBlank="1" containsNumber="1" minValue="0" maxValue="22.15" count="195">
        <n v="15.6"/>
        <n v="15.5"/>
        <n v="14.3"/>
        <n v="12.1"/>
        <n v="8.6"/>
        <n v="17.600000000000001"/>
        <n v="13.9"/>
        <n v="18"/>
        <n v="13.7"/>
        <n v="12.35"/>
        <n v="16.600000000000001"/>
        <n v="13.3"/>
        <n v="18.3"/>
        <n v="19.45"/>
        <n v="11.85"/>
        <n v="12.45"/>
        <n v="16.850000000000001"/>
        <n v="18.95"/>
        <n v="16.05"/>
        <n v="12.6"/>
        <n v="18.899999999999999"/>
        <n v="9.4499999999999993"/>
        <n v="14.1"/>
        <m/>
        <n v="14.2"/>
        <n v="13.55"/>
        <n v="16.2"/>
        <n v="14.6"/>
        <n v="11.25"/>
        <n v="13.05"/>
        <n v="13.65"/>
        <n v="9.25"/>
        <n v="17.2"/>
        <n v="18.75"/>
        <n v="15.05"/>
        <n v="13.85"/>
        <n v="14.25"/>
        <n v="15.2"/>
        <n v="14.5"/>
        <n v="13.95"/>
        <n v="15.25"/>
        <n v="15.45"/>
        <n v="16.899999999999999"/>
        <n v="13.2"/>
        <n v="14.8"/>
        <n v="14.15"/>
        <n v="14.55"/>
        <n v="17.75"/>
        <n v="13.75"/>
        <n v="14.9"/>
        <n v="12.3"/>
        <n v="17.7"/>
        <n v="19.95"/>
        <n v="14.7"/>
        <n v="12.95"/>
        <n v="13.5"/>
        <n v="12.9"/>
        <n v="14.35"/>
        <n v="20.5"/>
        <n v="14"/>
        <n v="13.8"/>
        <n v="14.95"/>
        <n v="18.350000000000001"/>
        <n v="14.75"/>
        <n v="16.3"/>
        <n v="14.05"/>
        <n v="13.45"/>
        <n v="14.85"/>
        <n v="17.05"/>
        <n v="16.350000000000001"/>
        <n v="17.399999999999999"/>
        <n v="11.9"/>
        <n v="19.05"/>
        <n v="12.55"/>
        <n v="20.45"/>
        <n v="11.2"/>
        <n v="14.45"/>
        <n v="15.65"/>
        <n v="20.2"/>
        <n v="17.649999999999999"/>
        <n v="21.7"/>
        <n v="19.75"/>
        <n v="21.6"/>
        <n v="10.75"/>
        <n v="11.05"/>
        <n v="13.1"/>
        <n v="14.4"/>
        <n v="16.5"/>
        <n v="10.8"/>
        <n v="12.05"/>
        <n v="12.5"/>
        <n v="15.9"/>
        <n v="9.8000000000000007"/>
        <n v="21.95"/>
        <n v="17.45"/>
        <n v="13.35"/>
        <n v="13.6"/>
        <n v="12.7"/>
        <n v="17.100000000000001"/>
        <n v="15.3"/>
        <n v="15.7"/>
        <n v="12.25"/>
        <n v="0" u="1"/>
        <n v="21.3" u="1"/>
        <n v="19.100000000000001" u="1"/>
        <n v="12.2" u="1"/>
        <n v="13" u="1"/>
        <n v="13.4" u="1"/>
        <n v="20.100000000000001" u="1"/>
        <n v="20.9" u="1"/>
        <n v="16.25" u="1"/>
        <n v="16.45" u="1"/>
        <n v="21.1" u="1"/>
        <n v="12.8" u="1"/>
        <n v="17.25" u="1"/>
        <n v="18.05" u="1"/>
        <n v="16.649999999999999" u="1"/>
        <n v="22.1" u="1"/>
        <n v="18.25" u="1"/>
        <n v="18.45" u="1"/>
        <n v="8.0500000000000007" u="1"/>
        <n v="15" u="1"/>
        <n v="15.4" u="1"/>
        <n v="15.1" u="1"/>
        <n v="16" u="1"/>
        <n v="16.8" u="1"/>
        <n v="21.65" u="1"/>
        <n v="10.35" u="1"/>
        <n v="17" u="1"/>
        <n v="17.8" u="1"/>
        <n v="11.15" u="1"/>
        <n v="15.8" u="1"/>
        <n v="10.45" u="1"/>
        <n v="18.8" u="1"/>
        <n v="10.55" u="1"/>
        <n v="18.2" u="1"/>
        <n v="11.35" u="1"/>
        <n v="19" u="1"/>
        <n v="12.15" u="1"/>
        <n v="19.2" u="1"/>
        <n v="12.65" u="1"/>
        <n v="18.600000000000001" u="1"/>
        <n v="7.25" u="1"/>
        <n v="12.75" u="1"/>
        <n v="13.15" u="1"/>
        <n v="19.600000000000001" u="1"/>
        <n v="16.55" u="1"/>
        <n v="12.85" u="1"/>
        <n v="22" u="1"/>
        <n v="13.25" u="1"/>
        <n v="20.6" u="1"/>
        <n v="16.75" u="1"/>
        <n v="17.55" u="1"/>
        <n v="16.149999999999999" u="1"/>
        <n v="18.55" u="1"/>
        <n v="17.149999999999999" u="1"/>
        <n v="14.65" u="1"/>
        <n v="17.95" u="1"/>
        <n v="17.350000000000001" u="1"/>
        <n v="18.149999999999999" u="1"/>
        <n v="15.15" u="1"/>
        <n v="8.6999999999999993" u="1"/>
        <n v="19.149999999999999" u="1"/>
        <n v="8.8000000000000007" u="1"/>
        <n v="15.35" u="1"/>
        <n v="19.350000000000001" u="1"/>
        <n v="20.149999999999999" u="1"/>
        <n v="15.75" u="1"/>
        <n v="20.95" u="1"/>
        <n v="10" u="1"/>
        <n v="10.4" u="1"/>
        <n v="21.75" u="1"/>
        <n v="9.6999999999999993" u="1"/>
        <n v="15.85" u="1"/>
        <n v="20.350000000000001" u="1"/>
        <n v="15.55" u="1"/>
        <n v="15.95" u="1"/>
        <n v="22.15" u="1"/>
        <n v="10.6" u="1"/>
        <n v="17.5" u="1"/>
        <n v="11.4" u="1"/>
        <n v="16.100000000000001" u="1"/>
        <n v="10.7" u="1"/>
        <n v="18.5" u="1"/>
        <n v="19.3" u="1"/>
        <n v="11.5" u="1"/>
        <n v="18.7" u="1"/>
        <n v="11.6" u="1"/>
        <n v="20.3" u="1"/>
        <n v="12" u="1"/>
        <n v="12.4" u="1"/>
        <n v="18.100000000000001" u="1"/>
        <n v="11.3" u="1"/>
        <n v="11.7" u="1"/>
        <n v="19.7" u="1"/>
      </sharedItems>
    </cacheField>
    <cacheField name="Degré poutre" numFmtId="0">
      <sharedItems containsString="0" containsBlank="1" containsNumber="1" containsInteger="1" minValue="2" maxValue="6"/>
    </cacheField>
    <cacheField name="Sol" numFmtId="2">
      <sharedItems containsString="0" containsBlank="1" containsNumber="1" minValue="0" maxValue="22.6" count="234">
        <n v="20.45"/>
        <n v="17"/>
        <n v="16.7"/>
        <n v="13.97"/>
        <n v="14.57"/>
        <n v="19.100000000000001"/>
        <n v="14.45"/>
        <n v="19.5"/>
        <n v="14.1"/>
        <n v="13.4"/>
        <n v="19.14"/>
        <n v="16.649999999999999"/>
        <n v="20.9"/>
        <n v="21.7"/>
        <n v="10.17"/>
        <n v="9.6"/>
        <n v="16.8"/>
        <n v="18.350000000000001"/>
        <n v="17.649999999999999"/>
        <n v="17.25"/>
        <n v="22.2"/>
        <n v="16.2"/>
        <n v="16.55"/>
        <m/>
        <n v="14.77"/>
        <n v="19.05"/>
        <n v="17.149999999999999"/>
        <n v="16"/>
        <n v="14.87"/>
        <n v="15.2"/>
        <n v="20.149999999999999"/>
        <n v="19.399999999999999"/>
        <n v="14.9"/>
        <n v="18.8"/>
        <n v="19"/>
        <n v="16.3"/>
        <n v="15.3"/>
        <n v="16.95"/>
        <n v="15.5"/>
        <n v="14.7"/>
        <n v="14.8"/>
        <n v="15.4"/>
        <n v="14.6"/>
        <n v="17.3"/>
        <n v="17.100000000000001"/>
        <n v="14.25"/>
        <n v="19.55"/>
        <n v="13.95"/>
        <n v="15.1"/>
        <n v="18.850000000000001"/>
        <n v="13.35"/>
        <n v="14.3"/>
        <n v="19.3"/>
        <n v="20.55"/>
        <n v="14.65"/>
        <n v="16.75"/>
        <n v="14.5"/>
        <n v="19.25"/>
        <n v="15.04"/>
        <n v="13.5"/>
        <n v="14.47"/>
        <n v="17.55"/>
        <n v="14.37"/>
        <n v="21.1"/>
        <n v="14.44"/>
        <n v="19.600000000000001"/>
        <n v="15.45"/>
        <n v="15.37"/>
        <n v="17.14"/>
        <n v="17.45"/>
        <n v="17.399999999999999"/>
        <n v="16.899999999999999"/>
        <n v="13.9"/>
        <n v="17.5"/>
        <n v="21.55"/>
        <n v="13.94"/>
        <n v="21.05"/>
        <n v="12.67"/>
        <n v="16.5"/>
        <n v="15.44"/>
        <n v="18.899999999999999"/>
        <n v="22.6"/>
        <n v="14.95"/>
        <n v="17.57"/>
        <n v="18.5"/>
        <n v="21.9"/>
        <n v="20.95"/>
        <n v="18.55"/>
        <n v="13.6"/>
        <n v="15.15"/>
        <n v="17.2"/>
        <n v="16.850000000000001"/>
        <n v="13.8"/>
        <n v="15.05"/>
        <n v="8.5"/>
        <n v="13.84"/>
        <n v="22.25"/>
        <n v="19.04"/>
        <n v="21.8"/>
        <n v="10.74"/>
        <n v="13.1"/>
        <n v="14.94"/>
        <n v="22.1"/>
        <n v="15.35"/>
        <n v="20.100000000000001"/>
        <n v="14.67"/>
        <n v="0" u="1"/>
        <n v="12.1" u="1"/>
        <n v="20.5" u="1"/>
        <n v="21.76" u="1"/>
        <n v="12.5" u="1"/>
        <n v="12.9" u="1"/>
        <n v="19.899999999999999" u="1"/>
        <n v="21.23" u="1"/>
        <n v="11.8" u="1"/>
        <n v="16.05" u="1"/>
        <n v="21.96" u="1"/>
        <n v="12.6" u="1"/>
        <n v="12.3" u="1"/>
        <n v="12.7" u="1"/>
        <n v="16.25" u="1"/>
        <n v="17.05" u="1"/>
        <n v="16.45" u="1"/>
        <n v="12.8" u="1"/>
        <n v="13.2" u="1"/>
        <n v="18.05" u="1"/>
        <n v="5.2" u="1"/>
        <n v="14" u="1"/>
        <n v="14.4" u="1"/>
        <n v="13.3" u="1"/>
        <n v="13.7" u="1"/>
        <n v="18.25" u="1"/>
        <n v="18.45" u="1"/>
        <n v="14.2" u="1"/>
        <n v="18.649999999999999" u="1"/>
        <n v="15" u="1"/>
        <n v="16.86" u="1"/>
        <n v="19.45" u="1"/>
        <n v="19.649999999999999" u="1"/>
        <n v="15.9" u="1"/>
        <n v="2" u="1"/>
        <n v="21.25" u="1"/>
        <n v="15.6" u="1"/>
        <n v="19.850000000000001" u="1"/>
        <n v="21.45" u="1"/>
        <n v="10.65" u="1"/>
        <n v="15.7" u="1"/>
        <n v="9.9499999999999993" u="1"/>
        <n v="10.35" u="1"/>
        <n v="17.8" u="1"/>
        <n v="19.86" u="1"/>
        <n v="15.8" u="1"/>
        <n v="16.399999999999999" u="1"/>
        <n v="18" u="1"/>
        <n v="11.25" u="1"/>
        <n v="16.600000000000001" u="1"/>
        <n v="20.329999999999998" u="1"/>
        <n v="21.66" u="1"/>
        <n v="2.2000000000000002" u="1"/>
        <n v="10.55" u="1"/>
        <n v="18.13" u="1"/>
        <n v="18.2" u="1"/>
        <n v="19.8" u="1"/>
        <n v="21.06" u="1"/>
        <n v="12.15" u="1"/>
        <n v="17.600000000000001" u="1"/>
        <n v="18.399999999999999" u="1"/>
        <n v="11.45" u="1"/>
        <n v="19.2" u="1"/>
        <n v="20" u="1"/>
        <n v="22.06" u="1"/>
        <n v="12.25" u="1"/>
        <n v="12.65" u="1"/>
        <n v="20.73" u="1"/>
        <n v="21" u="1"/>
        <n v="12.75" u="1"/>
        <n v="20.399999999999999" u="1"/>
        <n v="12.05" u="1"/>
        <n v="12.45" u="1"/>
        <n v="21.2" u="1"/>
        <n v="12.85" u="1"/>
        <n v="21.93" u="1"/>
        <n v="13.25" u="1"/>
        <n v="13.65" u="1"/>
        <n v="21.4" u="1"/>
        <n v="12.55" u="1"/>
        <n v="12.95" u="1"/>
        <n v="16.149999999999999" u="1"/>
        <n v="13.75" u="1"/>
        <n v="14.15" u="1"/>
        <n v="21.6" u="1"/>
        <n v="13.45" u="1"/>
        <n v="17.75" u="1"/>
        <n v="13.85" u="1"/>
        <n v="16.350000000000001" u="1"/>
        <n v="13.55" u="1"/>
        <n v="18.75" u="1"/>
        <n v="14.35" u="1"/>
        <n v="17.350000000000001" u="1"/>
        <n v="14.75" u="1"/>
        <n v="18.95" u="1"/>
        <n v="9.4" u="1"/>
        <n v="14.05" u="1"/>
        <n v="19.75" u="1"/>
        <n v="14.85" u="1"/>
        <n v="19.149999999999999" u="1"/>
        <n v="15.25" u="1"/>
        <n v="15.65" u="1"/>
        <n v="14.55" u="1"/>
        <n v="20.75" u="1"/>
        <n v="8.8000000000000007" u="1"/>
        <n v="19.350000000000001" u="1"/>
        <n v="15.75" u="1"/>
        <n v="20.350000000000001" u="1"/>
        <n v="10.1" u="1"/>
        <n v="10.9" u="1"/>
        <n v="15.55" u="1"/>
        <n v="15.95" u="1"/>
        <n v="22.15" u="1"/>
        <n v="10.6" u="1"/>
        <n v="18.3" u="1"/>
        <n v="16.100000000000001" u="1"/>
        <n v="19.760000000000002" u="1"/>
        <n v="20.56" u="1"/>
        <n v="21.36" u="1"/>
        <n v="17.899999999999999" u="1"/>
        <n v="10.8" u="1"/>
        <n v="11.2" u="1"/>
        <n v="18.7" u="1"/>
        <n v="20.3" u="1"/>
        <n v="12" u="1"/>
        <n v="12.4" u="1"/>
        <n v="18.100000000000001" u="1"/>
        <n v="21.83" u="1"/>
      </sharedItems>
    </cacheField>
    <cacheField name="Degré sol" numFmtId="0">
      <sharedItems containsString="0" containsBlank="1" containsNumber="1" containsInteger="1" minValue="1" maxValue="6"/>
    </cacheField>
    <cacheField name="TOTAL" numFmtId="2">
      <sharedItems containsBlank="1" containsMixedTypes="1" containsNumber="1" minValue="16.05" maxValue="86.050000000000011"/>
    </cacheField>
    <cacheField name="Nbre de notes" numFmtId="0">
      <sharedItems containsBlank="1" containsMixedTypes="1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n v="1"/>
    <x v="0"/>
    <d v="2003-01-05T00:00:00"/>
    <n v="356245100105"/>
    <x v="0"/>
    <x v="0"/>
    <n v="23"/>
    <x v="0"/>
    <n v="5"/>
    <x v="0"/>
    <n v="6"/>
    <x v="0"/>
    <n v="6"/>
    <x v="0"/>
    <n v="6"/>
    <n v="75.5"/>
    <n v="4"/>
  </r>
  <r>
    <n v="2"/>
    <x v="1"/>
    <d v="2005-12-06T00:00:00"/>
    <n v="356245100333"/>
    <x v="0"/>
    <x v="1"/>
    <n v="18"/>
    <x v="1"/>
    <n v="4"/>
    <x v="1"/>
    <n v="3"/>
    <x v="1"/>
    <n v="4"/>
    <x v="1"/>
    <n v="4"/>
    <n v="63.85"/>
    <n v="4"/>
  </r>
  <r>
    <n v="3"/>
    <x v="2"/>
    <d v="2006-07-17T00:00:00"/>
    <n v="356245100491"/>
    <x v="0"/>
    <x v="2"/>
    <n v="20"/>
    <x v="2"/>
    <n v="3"/>
    <x v="2"/>
    <n v="4"/>
    <x v="2"/>
    <n v="4"/>
    <x v="2"/>
    <n v="4"/>
    <n v="62.2"/>
    <n v="4"/>
  </r>
  <r>
    <n v="4"/>
    <x v="3"/>
    <d v="2007-07-30T00:00:00"/>
    <n v="356245100591"/>
    <x v="0"/>
    <x v="3"/>
    <n v="16"/>
    <x v="3"/>
    <n v="3"/>
    <x v="3"/>
    <n v="3"/>
    <x v="3"/>
    <n v="3"/>
    <x v="3"/>
    <n v="3"/>
    <n v="53.33"/>
    <n v="4"/>
  </r>
  <r>
    <n v="5"/>
    <x v="4"/>
    <d v="2007-03-29T00:00:00"/>
    <n v="356245100605"/>
    <x v="0"/>
    <x v="3"/>
    <n v="16"/>
    <x v="4"/>
    <n v="2"/>
    <x v="4"/>
    <n v="2"/>
    <x v="4"/>
    <n v="3"/>
    <x v="4"/>
    <n v="3"/>
    <n v="48.65"/>
    <n v="4"/>
  </r>
  <r>
    <n v="6"/>
    <x v="5"/>
    <d v="2007-01-03T00:00:00"/>
    <n v="356245100260"/>
    <x v="0"/>
    <x v="2"/>
    <n v="20"/>
    <x v="5"/>
    <n v="5"/>
    <x v="5"/>
    <n v="5"/>
    <x v="5"/>
    <n v="5"/>
    <x v="5"/>
    <n v="5"/>
    <n v="71.2"/>
    <n v="4"/>
  </r>
  <r>
    <n v="7"/>
    <x v="6"/>
    <d v="2007-02-18T00:00:00"/>
    <n v="356245100474"/>
    <x v="0"/>
    <x v="2"/>
    <n v="20"/>
    <x v="6"/>
    <n v="3"/>
    <x v="6"/>
    <n v="3"/>
    <x v="6"/>
    <n v="3"/>
    <x v="6"/>
    <n v="4"/>
    <n v="56.400000000000006"/>
    <n v="4"/>
  </r>
  <r>
    <n v="8"/>
    <x v="7"/>
    <d v="2006-01-27T00:00:00"/>
    <n v="356245100217"/>
    <x v="0"/>
    <x v="2"/>
    <n v="20"/>
    <x v="7"/>
    <n v="5"/>
    <x v="7"/>
    <n v="5"/>
    <x v="7"/>
    <n v="5"/>
    <x v="7"/>
    <n v="5"/>
    <n v="75.05"/>
    <n v="4"/>
  </r>
  <r>
    <n v="9"/>
    <x v="8"/>
    <d v="2002-05-27T00:00:00"/>
    <n v="356245100608"/>
    <x v="0"/>
    <x v="4"/>
    <n v="18"/>
    <x v="8"/>
    <n v="3"/>
    <x v="8"/>
    <n v="4"/>
    <x v="8"/>
    <n v="3"/>
    <x v="8"/>
    <n v="4"/>
    <n v="55.949999999999996"/>
    <n v="4"/>
  </r>
  <r>
    <n v="10"/>
    <x v="9"/>
    <d v="2007-06-30T00:00:00"/>
    <n v="356245100580"/>
    <x v="0"/>
    <x v="3"/>
    <n v="16"/>
    <x v="9"/>
    <n v="2"/>
    <x v="9"/>
    <n v="2"/>
    <x v="9"/>
    <n v="3"/>
    <x v="9"/>
    <n v="3"/>
    <n v="51.5"/>
    <n v="4"/>
  </r>
  <r>
    <n v="11"/>
    <x v="10"/>
    <d v="2005-08-07T00:00:00"/>
    <n v="356245100268"/>
    <x v="0"/>
    <x v="5"/>
    <n v="20"/>
    <x v="10"/>
    <n v="5"/>
    <x v="10"/>
    <n v="5"/>
    <x v="10"/>
    <n v="5"/>
    <x v="10"/>
    <n v="5"/>
    <n v="71.5"/>
    <n v="4"/>
  </r>
  <r>
    <n v="12"/>
    <x v="11"/>
    <d v="2003-07-28T00:00:00"/>
    <n v="356245100269"/>
    <x v="0"/>
    <x v="0"/>
    <n v="23"/>
    <x v="11"/>
    <n v="5"/>
    <x v="11"/>
    <n v="4"/>
    <x v="11"/>
    <n v="5"/>
    <x v="11"/>
    <n v="4"/>
    <n v="56.9"/>
    <n v="4"/>
  </r>
  <r>
    <n v="13"/>
    <x v="12"/>
    <d v="2000-01-19T00:00:00"/>
    <n v="390500223"/>
    <x v="0"/>
    <x v="6"/>
    <n v="23"/>
    <x v="12"/>
    <n v="5"/>
    <x v="12"/>
    <n v="4"/>
    <x v="12"/>
    <n v="6"/>
    <x v="12"/>
    <n v="6"/>
    <n v="69.900000000000006"/>
    <n v="4"/>
  </r>
  <r>
    <n v="14"/>
    <x v="13"/>
    <d v="2003-06-19T00:00:00"/>
    <n v="356245100090"/>
    <x v="0"/>
    <x v="0"/>
    <n v="23"/>
    <x v="13"/>
    <n v="5"/>
    <x v="13"/>
    <n v="5"/>
    <x v="13"/>
    <n v="6"/>
    <x v="13"/>
    <n v="6"/>
    <n v="77.45"/>
    <n v="4"/>
  </r>
  <r>
    <n v="15"/>
    <x v="14"/>
    <d v="2007-12-05T00:00:00"/>
    <n v="356245100575"/>
    <x v="0"/>
    <x v="3"/>
    <n v="16"/>
    <x v="14"/>
    <n v="2"/>
    <x v="8"/>
    <n v="3"/>
    <x v="14"/>
    <n v="3"/>
    <x v="14"/>
    <n v="3"/>
    <n v="50.550000000000004"/>
    <n v="4"/>
  </r>
  <r>
    <n v="16"/>
    <x v="15"/>
    <d v="2001-05-31T00:00:00"/>
    <n v="356245100666"/>
    <x v="0"/>
    <x v="7"/>
    <n v="18"/>
    <x v="15"/>
    <n v="3"/>
    <x v="14"/>
    <n v="3"/>
    <x v="15"/>
    <n v="3"/>
    <x v="15"/>
    <n v="4"/>
    <n v="50.699999999999996"/>
    <n v="4"/>
  </r>
  <r>
    <n v="17"/>
    <x v="16"/>
    <d v="2002-08-23T00:00:00"/>
    <n v="356245100235"/>
    <x v="0"/>
    <x v="0"/>
    <n v="23"/>
    <x v="16"/>
    <n v="6"/>
    <x v="15"/>
    <n v="5"/>
    <x v="16"/>
    <n v="5"/>
    <x v="16"/>
    <n v="4"/>
    <n v="71.55"/>
    <n v="4"/>
  </r>
  <r>
    <n v="18"/>
    <x v="17"/>
    <d v="2000-04-26T00:00:00"/>
    <n v="390500225"/>
    <x v="0"/>
    <x v="6"/>
    <n v="23"/>
    <x v="17"/>
    <n v="5"/>
    <x v="16"/>
    <n v="4"/>
    <x v="17"/>
    <n v="5"/>
    <x v="17"/>
    <n v="5"/>
    <n v="71.849999999999994"/>
    <n v="4"/>
  </r>
  <r>
    <n v="19"/>
    <x v="18"/>
    <d v="2005-01-19T00:00:00"/>
    <n v="356245100639"/>
    <x v="0"/>
    <x v="1"/>
    <n v="18"/>
    <x v="18"/>
    <n v="4"/>
    <x v="17"/>
    <n v="3"/>
    <x v="18"/>
    <n v="4"/>
    <x v="18"/>
    <n v="4"/>
    <n v="66"/>
    <n v="4"/>
  </r>
  <r>
    <n v="20"/>
    <x v="19"/>
    <d v="2007-07-13T00:00:00"/>
    <n v="356245100363"/>
    <x v="0"/>
    <x v="2"/>
    <n v="20"/>
    <x v="6"/>
    <n v="3"/>
    <x v="18"/>
    <n v="3"/>
    <x v="19"/>
    <n v="3"/>
    <x v="19"/>
    <n v="5"/>
    <n v="58.25"/>
    <n v="4"/>
  </r>
  <r>
    <n v="21"/>
    <x v="20"/>
    <d v="2002-01-22T00:00:00"/>
    <n v="390400104"/>
    <x v="0"/>
    <x v="0"/>
    <n v="23"/>
    <x v="19"/>
    <n v="6"/>
    <x v="19"/>
    <n v="6"/>
    <x v="20"/>
    <n v="6"/>
    <x v="20"/>
    <n v="6"/>
    <n v="82.3"/>
    <n v="4"/>
  </r>
  <r>
    <n v="22"/>
    <x v="21"/>
    <d v="2003-10-09T00:00:00"/>
    <n v="356245100114"/>
    <x v="0"/>
    <x v="4"/>
    <n v="18"/>
    <x v="20"/>
    <n v="3"/>
    <x v="20"/>
    <n v="4"/>
    <x v="21"/>
    <n v="4"/>
    <x v="21"/>
    <n v="4"/>
    <n v="51.600000000000009"/>
    <n v="4"/>
  </r>
  <r>
    <n v="23"/>
    <x v="22"/>
    <d v="2003-05-17T00:00:00"/>
    <n v="356245100008"/>
    <x v="0"/>
    <x v="0"/>
    <n v="23"/>
    <x v="21"/>
    <n v="5"/>
    <x v="21"/>
    <n v="5"/>
    <x v="22"/>
    <n v="4"/>
    <x v="22"/>
    <n v="4"/>
    <n v="66"/>
    <n v="4"/>
  </r>
  <r>
    <n v="24"/>
    <x v="23"/>
    <d v="2006-06-01T00:00:00"/>
    <n v="356245100313"/>
    <x v="0"/>
    <x v="2"/>
    <n v="20"/>
    <x v="22"/>
    <m/>
    <x v="22"/>
    <m/>
    <x v="23"/>
    <m/>
    <x v="23"/>
    <m/>
    <s v=""/>
    <s v=""/>
  </r>
  <r>
    <n v="25"/>
    <x v="24"/>
    <d v="2007-08-02T00:00:00"/>
    <n v="356245100476"/>
    <x v="0"/>
    <x v="3"/>
    <n v="16"/>
    <x v="23"/>
    <n v="3"/>
    <x v="23"/>
    <n v="3"/>
    <x v="24"/>
    <n v="3"/>
    <x v="24"/>
    <n v="3"/>
    <n v="58.36999999999999"/>
    <n v="4"/>
  </r>
  <r>
    <n v="26"/>
    <x v="25"/>
    <d v="2005-10-04T00:00:00"/>
    <n v="356245100496"/>
    <x v="0"/>
    <x v="1"/>
    <n v="18"/>
    <x v="24"/>
    <n v="4"/>
    <x v="24"/>
    <n v="4"/>
    <x v="1"/>
    <n v="4"/>
    <x v="11"/>
    <n v="4"/>
    <n v="62.35"/>
    <n v="4"/>
  </r>
  <r>
    <n v="27"/>
    <x v="26"/>
    <d v="2007-09-27T00:00:00"/>
    <n v="356245100538"/>
    <x v="0"/>
    <x v="3"/>
    <n v="16"/>
    <x v="22"/>
    <m/>
    <x v="22"/>
    <m/>
    <x v="23"/>
    <m/>
    <x v="23"/>
    <m/>
    <s v=""/>
    <s v=""/>
  </r>
  <r>
    <n v="28"/>
    <x v="27"/>
    <d v="2006-12-21T00:00:00"/>
    <n v="356245100205"/>
    <x v="0"/>
    <x v="2"/>
    <n v="20"/>
    <x v="25"/>
    <n v="4"/>
    <x v="25"/>
    <n v="5"/>
    <x v="18"/>
    <n v="5"/>
    <x v="25"/>
    <n v="5"/>
    <n v="69"/>
    <n v="4"/>
  </r>
  <r>
    <n v="29"/>
    <x v="28"/>
    <d v="2007-11-15T00:00:00"/>
    <n v="356245100635"/>
    <x v="0"/>
    <x v="2"/>
    <n v="20"/>
    <x v="26"/>
    <n v="3"/>
    <x v="26"/>
    <n v="3"/>
    <x v="25"/>
    <n v="3"/>
    <x v="26"/>
    <n v="4"/>
    <n v="59.65"/>
    <n v="4"/>
  </r>
  <r>
    <n v="30"/>
    <x v="29"/>
    <d v="2006-03-08T00:00:00"/>
    <n v="356245100445"/>
    <x v="0"/>
    <x v="2"/>
    <n v="20"/>
    <x v="27"/>
    <n v="5"/>
    <x v="27"/>
    <n v="3"/>
    <x v="22"/>
    <n v="4"/>
    <x v="27"/>
    <n v="4"/>
    <n v="61.35"/>
    <n v="4"/>
  </r>
  <r>
    <n v="31"/>
    <x v="30"/>
    <d v="2007-03-23T00:00:00"/>
    <n v="356245100573"/>
    <x v="0"/>
    <x v="2"/>
    <n v="20"/>
    <x v="28"/>
    <n v="4"/>
    <x v="28"/>
    <n v="4"/>
    <x v="26"/>
    <n v="4"/>
    <x v="19"/>
    <n v="4"/>
    <n v="63.2"/>
    <n v="4"/>
  </r>
  <r>
    <n v="32"/>
    <x v="31"/>
    <d v="1998-03-04T00:00:00"/>
    <n v="390400084"/>
    <x v="0"/>
    <x v="8"/>
    <n v="18"/>
    <x v="29"/>
    <n v="4"/>
    <x v="29"/>
    <n v="4"/>
    <x v="27"/>
    <n v="4"/>
    <x v="27"/>
    <n v="4"/>
    <n v="60.75"/>
    <n v="4"/>
  </r>
  <r>
    <n v="33"/>
    <x v="32"/>
    <d v="2007-05-03T00:00:00"/>
    <n v="356245100637"/>
    <x v="0"/>
    <x v="3"/>
    <n v="16"/>
    <x v="30"/>
    <n v="2"/>
    <x v="30"/>
    <n v="2"/>
    <x v="28"/>
    <n v="3"/>
    <x v="28"/>
    <n v="3"/>
    <n v="52.269999999999996"/>
    <n v="4"/>
  </r>
  <r>
    <n v="34"/>
    <x v="33"/>
    <d v="1990-02-26T00:00:00"/>
    <n v="356245100527"/>
    <x v="0"/>
    <x v="8"/>
    <n v="18"/>
    <x v="31"/>
    <n v="3"/>
    <x v="31"/>
    <n v="3"/>
    <x v="29"/>
    <n v="3"/>
    <x v="29"/>
    <n v="3"/>
    <n v="55.100000000000009"/>
    <n v="4"/>
  </r>
  <r>
    <n v="35"/>
    <x v="34"/>
    <d v="2001-10-29T00:00:00"/>
    <n v="356244700311"/>
    <x v="1"/>
    <x v="6"/>
    <n v="23"/>
    <x v="0"/>
    <n v="5"/>
    <x v="32"/>
    <n v="5"/>
    <x v="30"/>
    <n v="6"/>
    <x v="30"/>
    <n v="6"/>
    <n v="70.199999999999989"/>
    <n v="4"/>
  </r>
  <r>
    <n v="36"/>
    <x v="35"/>
    <d v="1995-11-23T00:00:00"/>
    <n v="390300176"/>
    <x v="1"/>
    <x v="9"/>
    <n v="23"/>
    <x v="32"/>
    <n v="4"/>
    <x v="33"/>
    <n v="4"/>
    <x v="20"/>
    <n v="6"/>
    <x v="31"/>
    <n v="6"/>
    <n v="70.449999999999989"/>
    <n v="4"/>
  </r>
  <r>
    <n v="37"/>
    <x v="36"/>
    <d v="2006-07-20T00:00:00"/>
    <s v="356244703445"/>
    <x v="1"/>
    <x v="3"/>
    <n v="16"/>
    <x v="33"/>
    <n v="3"/>
    <x v="34"/>
    <n v="2"/>
    <x v="31"/>
    <n v="3"/>
    <x v="32"/>
    <n v="3"/>
    <n v="50.9"/>
    <n v="4"/>
  </r>
  <r>
    <n v="38"/>
    <x v="37"/>
    <d v="2006-03-01T00:00:00"/>
    <n v="356244702240"/>
    <x v="1"/>
    <x v="2"/>
    <n v="20"/>
    <x v="34"/>
    <n v="5"/>
    <x v="35"/>
    <n v="3"/>
    <x v="32"/>
    <n v="4"/>
    <x v="33"/>
    <n v="5"/>
    <n v="66.25"/>
    <n v="4"/>
  </r>
  <r>
    <n v="39"/>
    <x v="38"/>
    <d v="2006-02-12T00:00:00"/>
    <n v="356244701927"/>
    <x v="1"/>
    <x v="2"/>
    <n v="20"/>
    <x v="35"/>
    <n v="5"/>
    <x v="36"/>
    <n v="5"/>
    <x v="33"/>
    <n v="5"/>
    <x v="34"/>
    <n v="5"/>
    <n v="72.8"/>
    <n v="4"/>
  </r>
  <r>
    <n v="40"/>
    <x v="39"/>
    <d v="2006-12-05T00:00:00"/>
    <n v="356244702538"/>
    <x v="1"/>
    <x v="2"/>
    <n v="20"/>
    <x v="18"/>
    <n v="4"/>
    <x v="2"/>
    <n v="4"/>
    <x v="34"/>
    <n v="3"/>
    <x v="35"/>
    <n v="4"/>
    <n v="65.149999999999991"/>
    <n v="4"/>
  </r>
  <r>
    <n v="41"/>
    <x v="40"/>
    <d v="2005-12-23T00:00:00"/>
    <n v="356244703446"/>
    <x v="1"/>
    <x v="1"/>
    <n v="18"/>
    <x v="36"/>
    <n v="3"/>
    <x v="37"/>
    <n v="3"/>
    <x v="35"/>
    <n v="3"/>
    <x v="36"/>
    <n v="3"/>
    <n v="57.349999999999994"/>
    <n v="4"/>
  </r>
  <r>
    <n v="42"/>
    <x v="41"/>
    <d v="2000-04-26T00:00:00"/>
    <n v="356244700152"/>
    <x v="1"/>
    <x v="7"/>
    <n v="18"/>
    <x v="37"/>
    <n v="3"/>
    <x v="38"/>
    <n v="3"/>
    <x v="36"/>
    <n v="3"/>
    <x v="37"/>
    <n v="4"/>
    <n v="59.3"/>
    <n v="4"/>
  </r>
  <r>
    <n v="43"/>
    <x v="42"/>
    <d v="2005-10-06T00:00:00"/>
    <n v="356244702814"/>
    <x v="1"/>
    <x v="1"/>
    <n v="18"/>
    <x v="1"/>
    <n v="4"/>
    <x v="39"/>
    <n v="2"/>
    <x v="37"/>
    <n v="3"/>
    <x v="38"/>
    <n v="3"/>
    <n v="62.400000000000006"/>
    <n v="4"/>
  </r>
  <r>
    <n v="44"/>
    <x v="43"/>
    <d v="2007-10-26T00:00:00"/>
    <n v="356244703447"/>
    <x v="1"/>
    <x v="3"/>
    <n v="16"/>
    <x v="38"/>
    <n v="3"/>
    <x v="40"/>
    <n v="2"/>
    <x v="36"/>
    <n v="3"/>
    <x v="39"/>
    <n v="3"/>
    <n v="58.540000000000006"/>
    <n v="4"/>
  </r>
  <r>
    <n v="45"/>
    <x v="44"/>
    <d v="2004-07-11T00:00:00"/>
    <n v="356244702536"/>
    <x v="1"/>
    <x v="1"/>
    <n v="18"/>
    <x v="39"/>
    <n v="2"/>
    <x v="31"/>
    <n v="2"/>
    <x v="22"/>
    <n v="3"/>
    <x v="40"/>
    <n v="3"/>
    <n v="56.55"/>
    <n v="4"/>
  </r>
  <r>
    <n v="46"/>
    <x v="45"/>
    <d v="2006-02-09T00:00:00"/>
    <n v="356244703151"/>
    <x v="1"/>
    <x v="3"/>
    <n v="16"/>
    <x v="40"/>
    <n v="3"/>
    <x v="24"/>
    <n v="2"/>
    <x v="2"/>
    <n v="2"/>
    <x v="39"/>
    <n v="3"/>
    <n v="57.67"/>
    <n v="4"/>
  </r>
  <r>
    <n v="47"/>
    <x v="46"/>
    <d v="2006-08-09T00:00:00"/>
    <n v="356244701928"/>
    <x v="1"/>
    <x v="2"/>
    <n v="20"/>
    <x v="22"/>
    <m/>
    <x v="22"/>
    <m/>
    <x v="23"/>
    <m/>
    <x v="23"/>
    <m/>
    <s v=""/>
    <s v=""/>
  </r>
  <r>
    <n v="48"/>
    <x v="47"/>
    <d v="2006-11-26T00:00:00"/>
    <n v="356244701541"/>
    <x v="1"/>
    <x v="3"/>
    <n v="16"/>
    <x v="41"/>
    <n v="3"/>
    <x v="24"/>
    <n v="3"/>
    <x v="38"/>
    <n v="3"/>
    <x v="41"/>
    <n v="3"/>
    <n v="58.94"/>
    <n v="4"/>
  </r>
  <r>
    <n v="49"/>
    <x v="48"/>
    <d v="2006-10-18T00:00:00"/>
    <n v="356244702823"/>
    <x v="1"/>
    <x v="3"/>
    <n v="16"/>
    <x v="42"/>
    <n v="3"/>
    <x v="41"/>
    <n v="2"/>
    <x v="35"/>
    <n v="3"/>
    <x v="42"/>
    <n v="3"/>
    <n v="57.35"/>
    <n v="4"/>
  </r>
  <r>
    <n v="50"/>
    <x v="49"/>
    <d v="2001-11-08T00:00:00"/>
    <n v="356244701401"/>
    <x v="1"/>
    <x v="7"/>
    <n v="18"/>
    <x v="22"/>
    <m/>
    <x v="22"/>
    <m/>
    <x v="23"/>
    <m/>
    <x v="23"/>
    <m/>
    <s v=""/>
    <s v=""/>
  </r>
  <r>
    <n v="51"/>
    <x v="50"/>
    <d v="2007-02-25T00:00:00"/>
    <n v="356244703142"/>
    <x v="1"/>
    <x v="3"/>
    <n v="16"/>
    <x v="43"/>
    <n v="3"/>
    <x v="42"/>
    <n v="2"/>
    <x v="39"/>
    <n v="2"/>
    <x v="39"/>
    <n v="3"/>
    <n v="56.2"/>
    <n v="4"/>
  </r>
  <r>
    <n v="52"/>
    <x v="51"/>
    <d v="2004-01-12T00:00:00"/>
    <n v="356244702245"/>
    <x v="1"/>
    <x v="1"/>
    <n v="18"/>
    <x v="44"/>
    <n v="4"/>
    <x v="40"/>
    <n v="3"/>
    <x v="32"/>
    <n v="4"/>
    <x v="43"/>
    <n v="4"/>
    <n v="66.45"/>
    <n v="4"/>
  </r>
  <r>
    <n v="53"/>
    <x v="52"/>
    <d v="2004-12-25T00:00:00"/>
    <n v="356244702821"/>
    <x v="1"/>
    <x v="1"/>
    <n v="18"/>
    <x v="45"/>
    <n v="4"/>
    <x v="43"/>
    <n v="3"/>
    <x v="40"/>
    <n v="4"/>
    <x v="26"/>
    <n v="4"/>
    <n v="62.8"/>
    <n v="4"/>
  </r>
  <r>
    <n v="54"/>
    <x v="53"/>
    <d v="2004-11-06T00:00:00"/>
    <n v="356244700723"/>
    <x v="1"/>
    <x v="1"/>
    <n v="18"/>
    <x v="46"/>
    <n v="4"/>
    <x v="42"/>
    <n v="3"/>
    <x v="41"/>
    <n v="3"/>
    <x v="44"/>
    <n v="4"/>
    <n v="63.300000000000004"/>
    <n v="4"/>
  </r>
  <r>
    <n v="55"/>
    <x v="54"/>
    <d v="2004-11-25T00:00:00"/>
    <n v="356244701094"/>
    <x v="1"/>
    <x v="5"/>
    <n v="20"/>
    <x v="47"/>
    <n v="5"/>
    <x v="44"/>
    <n v="5"/>
    <x v="7"/>
    <n v="5"/>
    <x v="5"/>
    <n v="5"/>
    <n v="75.28"/>
    <n v="4"/>
  </r>
  <r>
    <n v="56"/>
    <x v="55"/>
    <d v="2005-06-14T00:00:00"/>
    <n v="356244702546"/>
    <x v="1"/>
    <x v="1"/>
    <n v="18"/>
    <x v="48"/>
    <n v="3"/>
    <x v="45"/>
    <n v="2"/>
    <x v="38"/>
    <n v="3"/>
    <x v="45"/>
    <n v="3"/>
    <n v="57.2"/>
    <n v="4"/>
  </r>
  <r>
    <n v="57"/>
    <x v="56"/>
    <d v="2003-02-04T00:00:00"/>
    <n v="356244701932"/>
    <x v="1"/>
    <x v="0"/>
    <n v="23"/>
    <x v="12"/>
    <n v="5"/>
    <x v="31"/>
    <n v="4"/>
    <x v="42"/>
    <n v="6"/>
    <x v="46"/>
    <n v="6"/>
    <n v="68.8"/>
    <n v="4"/>
  </r>
  <r>
    <n v="58"/>
    <x v="57"/>
    <d v="2003-04-06T00:00:00"/>
    <n v="356244700036"/>
    <x v="1"/>
    <x v="4"/>
    <n v="18"/>
    <x v="22"/>
    <m/>
    <x v="22"/>
    <m/>
    <x v="23"/>
    <m/>
    <x v="23"/>
    <m/>
    <s v=""/>
    <s v=""/>
  </r>
  <r>
    <n v="59"/>
    <x v="58"/>
    <d v="2002-07-19T00:00:00"/>
    <n v="356244702235"/>
    <x v="1"/>
    <x v="4"/>
    <n v="18"/>
    <x v="49"/>
    <n v="4"/>
    <x v="46"/>
    <n v="3"/>
    <x v="43"/>
    <n v="4"/>
    <x v="1"/>
    <n v="4"/>
    <n v="61.5"/>
    <n v="4"/>
  </r>
  <r>
    <n v="60"/>
    <x v="59"/>
    <d v="2005-07-21T00:00:00"/>
    <n v="356244700781"/>
    <x v="1"/>
    <x v="1"/>
    <n v="18"/>
    <x v="6"/>
    <n v="3"/>
    <x v="40"/>
    <n v="3"/>
    <x v="44"/>
    <n v="3"/>
    <x v="16"/>
    <n v="4"/>
    <n v="61.25"/>
    <n v="4"/>
  </r>
  <r>
    <n v="61"/>
    <x v="60"/>
    <d v="2005-06-20T00:00:00"/>
    <n v="356244703451"/>
    <x v="1"/>
    <x v="1"/>
    <n v="18"/>
    <x v="43"/>
    <n v="2"/>
    <x v="47"/>
    <n v="2"/>
    <x v="45"/>
    <n v="2"/>
    <x v="47"/>
    <n v="2"/>
    <n v="54.649999999999991"/>
    <n v="4"/>
  </r>
  <r>
    <n v="62"/>
    <x v="61"/>
    <d v="2005-07-23T00:00:00"/>
    <n v="356244703455"/>
    <x v="1"/>
    <x v="1"/>
    <n v="18"/>
    <x v="50"/>
    <n v="2"/>
    <x v="48"/>
    <n v="2"/>
    <x v="46"/>
    <n v="2"/>
    <x v="48"/>
    <n v="3"/>
    <n v="56.6"/>
    <n v="4"/>
  </r>
  <r>
    <n v="63"/>
    <x v="62"/>
    <d v="2006-08-05T00:00:00"/>
    <n v="356244703452"/>
    <x v="1"/>
    <x v="3"/>
    <n v="16"/>
    <x v="22"/>
    <m/>
    <x v="22"/>
    <m/>
    <x v="23"/>
    <m/>
    <x v="23"/>
    <m/>
    <s v=""/>
    <s v=""/>
  </r>
  <r>
    <n v="64"/>
    <x v="63"/>
    <d v="2003-07-01T00:00:00"/>
    <n v="356244700809"/>
    <x v="1"/>
    <x v="0"/>
    <n v="23"/>
    <x v="51"/>
    <n v="4"/>
    <x v="49"/>
    <n v="4"/>
    <x v="47"/>
    <n v="6"/>
    <x v="49"/>
    <n v="5"/>
    <n v="69.25"/>
    <n v="4"/>
  </r>
  <r>
    <n v="65"/>
    <x v="64"/>
    <d v="1999-12-06T00:00:00"/>
    <n v="390400314"/>
    <x v="1"/>
    <x v="9"/>
    <n v="23"/>
    <x v="52"/>
    <n v="4"/>
    <x v="33"/>
    <n v="4"/>
    <x v="48"/>
    <n v="4"/>
    <x v="50"/>
    <n v="5"/>
    <n v="59.15"/>
    <n v="4"/>
  </r>
  <r>
    <n v="66"/>
    <x v="65"/>
    <d v="2003-07-24T00:00:00"/>
    <n v="356244700192"/>
    <x v="1"/>
    <x v="4"/>
    <n v="18"/>
    <x v="53"/>
    <n v="3"/>
    <x v="4"/>
    <n v="3"/>
    <x v="49"/>
    <n v="3"/>
    <x v="40"/>
    <n v="4"/>
    <n v="54.75"/>
    <n v="4"/>
  </r>
  <r>
    <n v="67"/>
    <x v="66"/>
    <d v="2007-07-23T00:00:00"/>
    <n v="356244702251"/>
    <x v="1"/>
    <x v="3"/>
    <n v="16"/>
    <x v="54"/>
    <n v="2"/>
    <x v="50"/>
    <n v="2"/>
    <x v="50"/>
    <n v="3"/>
    <x v="51"/>
    <n v="3"/>
    <n v="54.7"/>
    <n v="4"/>
  </r>
  <r>
    <n v="68"/>
    <x v="67"/>
    <d v="2005-03-20T00:00:00"/>
    <n v="356244701400"/>
    <x v="1"/>
    <x v="5"/>
    <n v="20"/>
    <x v="55"/>
    <n v="5"/>
    <x v="51"/>
    <n v="5"/>
    <x v="51"/>
    <n v="5"/>
    <x v="52"/>
    <n v="5"/>
    <n v="76.37"/>
    <n v="4"/>
  </r>
  <r>
    <n v="69"/>
    <x v="68"/>
    <d v="2000-09-27T00:00:00"/>
    <n v="356244701924"/>
    <x v="1"/>
    <x v="6"/>
    <n v="23"/>
    <x v="35"/>
    <n v="5"/>
    <x v="45"/>
    <n v="6"/>
    <x v="52"/>
    <n v="6"/>
    <x v="53"/>
    <n v="6"/>
    <n v="73.849999999999994"/>
    <n v="4"/>
  </r>
  <r>
    <n v="70"/>
    <x v="69"/>
    <d v="2005-09-20T00:00:00"/>
    <n v="356244703121"/>
    <x v="1"/>
    <x v="1"/>
    <n v="18"/>
    <x v="56"/>
    <n v="3"/>
    <x v="43"/>
    <n v="3"/>
    <x v="53"/>
    <n v="3"/>
    <x v="1"/>
    <n v="4"/>
    <n v="58.900000000000006"/>
    <n v="4"/>
  </r>
  <r>
    <n v="71"/>
    <x v="70"/>
    <d v="2004-11-04T00:00:00"/>
    <n v="356244702519"/>
    <x v="1"/>
    <x v="1"/>
    <n v="18"/>
    <x v="32"/>
    <n v="4"/>
    <x v="41"/>
    <n v="3"/>
    <x v="41"/>
    <n v="4"/>
    <x v="29"/>
    <n v="4"/>
    <n v="61.849999999999994"/>
    <n v="4"/>
  </r>
  <r>
    <n v="72"/>
    <x v="71"/>
    <d v="2006-11-02T00:00:00"/>
    <n v="356244701150"/>
    <x v="1"/>
    <x v="3"/>
    <n v="16"/>
    <x v="57"/>
    <n v="3"/>
    <x v="52"/>
    <n v="2"/>
    <x v="54"/>
    <n v="2"/>
    <x v="54"/>
    <n v="2"/>
    <n v="53.74"/>
    <n v="4"/>
  </r>
  <r>
    <n v="73"/>
    <x v="72"/>
    <d v="2003-10-21T00:00:00"/>
    <n v="356244702238"/>
    <x v="1"/>
    <x v="4"/>
    <n v="18"/>
    <x v="25"/>
    <n v="4"/>
    <x v="53"/>
    <n v="3"/>
    <x v="43"/>
    <n v="3"/>
    <x v="55"/>
    <n v="4"/>
    <n v="61.2"/>
    <n v="4"/>
  </r>
  <r>
    <n v="74"/>
    <x v="73"/>
    <d v="2007-09-28T00:00:00"/>
    <n v="356244702548"/>
    <x v="1"/>
    <x v="3"/>
    <n v="16"/>
    <x v="58"/>
    <n v="2"/>
    <x v="54"/>
    <n v="2"/>
    <x v="39"/>
    <n v="3"/>
    <x v="42"/>
    <n v="3"/>
    <n v="55.46"/>
    <n v="4"/>
  </r>
  <r>
    <n v="75"/>
    <x v="74"/>
    <d v="2007-07-06T00:00:00"/>
    <n v="356244701996"/>
    <x v="1"/>
    <x v="3"/>
    <n v="16"/>
    <x v="59"/>
    <n v="3"/>
    <x v="55"/>
    <n v="2"/>
    <x v="11"/>
    <n v="3"/>
    <x v="56"/>
    <n v="3"/>
    <n v="56.53"/>
    <n v="4"/>
  </r>
  <r>
    <n v="76"/>
    <x v="75"/>
    <d v="2002-06-05T00:00:00"/>
    <n v="356244701926"/>
    <x v="1"/>
    <x v="0"/>
    <n v="23"/>
    <x v="60"/>
    <n v="5"/>
    <x v="17"/>
    <n v="5"/>
    <x v="52"/>
    <n v="6"/>
    <x v="57"/>
    <n v="6"/>
    <n v="72.45"/>
    <n v="4"/>
  </r>
  <r>
    <n v="77"/>
    <x v="76"/>
    <d v="2007-06-10T00:00:00"/>
    <n v="356244703149"/>
    <x v="1"/>
    <x v="3"/>
    <n v="16"/>
    <x v="61"/>
    <n v="3"/>
    <x v="43"/>
    <n v="3"/>
    <x v="30"/>
    <n v="3"/>
    <x v="58"/>
    <n v="3"/>
    <n v="55.949999999999996"/>
    <n v="4"/>
  </r>
  <r>
    <n v="78"/>
    <x v="77"/>
    <d v="2004-03-04T00:00:00"/>
    <n v="356244703454"/>
    <x v="1"/>
    <x v="1"/>
    <n v="18"/>
    <x v="22"/>
    <m/>
    <x v="22"/>
    <m/>
    <x v="23"/>
    <m/>
    <x v="23"/>
    <m/>
    <s v=""/>
    <s v=""/>
  </r>
  <r>
    <n v="79"/>
    <x v="78"/>
    <d v="2003-03-18T00:00:00"/>
    <n v="356244801312"/>
    <x v="2"/>
    <x v="4"/>
    <n v="18"/>
    <x v="62"/>
    <n v="3"/>
    <x v="23"/>
    <n v="3"/>
    <x v="55"/>
    <n v="3"/>
    <x v="40"/>
    <n v="4"/>
    <n v="55.150000000000006"/>
    <n v="4"/>
  </r>
  <r>
    <n v="80"/>
    <x v="79"/>
    <d v="2002-10-04T00:00:00"/>
    <n v="356244801052"/>
    <x v="2"/>
    <x v="4"/>
    <n v="18"/>
    <x v="22"/>
    <m/>
    <x v="22"/>
    <m/>
    <x v="23"/>
    <m/>
    <x v="23"/>
    <m/>
    <s v=""/>
    <s v=""/>
  </r>
  <r>
    <n v="81"/>
    <x v="80"/>
    <d v="1996-01-09T00:00:00"/>
    <s v="35624.480.0710"/>
    <x v="2"/>
    <x v="9"/>
    <n v="23"/>
    <x v="63"/>
    <n v="5"/>
    <x v="56"/>
    <n v="5"/>
    <x v="17"/>
    <n v="6"/>
    <x v="12"/>
    <n v="6"/>
    <n v="75.099999999999994"/>
    <n v="4"/>
  </r>
  <r>
    <n v="82"/>
    <x v="81"/>
    <d v="2005-07-19T00:00:00"/>
    <n v="356244801053"/>
    <x v="2"/>
    <x v="1"/>
    <n v="18"/>
    <x v="64"/>
    <n v="3"/>
    <x v="57"/>
    <n v="2"/>
    <x v="2"/>
    <n v="2"/>
    <x v="59"/>
    <n v="3"/>
    <n v="56.2"/>
    <n v="4"/>
  </r>
  <r>
    <n v="83"/>
    <x v="82"/>
    <d v="2005-07-19T00:00:00"/>
    <n v="356244801048"/>
    <x v="2"/>
    <x v="1"/>
    <n v="18"/>
    <x v="25"/>
    <n v="4"/>
    <x v="42"/>
    <n v="3"/>
    <x v="50"/>
    <n v="3"/>
    <x v="35"/>
    <n v="4"/>
    <n v="59.25"/>
    <n v="4"/>
  </r>
  <r>
    <n v="84"/>
    <x v="83"/>
    <d v="2007-01-31T00:00:00"/>
    <n v="356244801306"/>
    <x v="2"/>
    <x v="3"/>
    <n v="16"/>
    <x v="65"/>
    <n v="2"/>
    <x v="45"/>
    <n v="2"/>
    <x v="45"/>
    <n v="2"/>
    <x v="60"/>
    <n v="2"/>
    <n v="56.9"/>
    <n v="4"/>
  </r>
  <r>
    <n v="85"/>
    <x v="84"/>
    <d v="2004-02-20T00:00:00"/>
    <n v="356244801050"/>
    <x v="2"/>
    <x v="5"/>
    <n v="20"/>
    <x v="22"/>
    <m/>
    <x v="22"/>
    <m/>
    <x v="23"/>
    <m/>
    <x v="23"/>
    <m/>
    <s v=""/>
    <s v=""/>
  </r>
  <r>
    <n v="86"/>
    <x v="85"/>
    <d v="2003-02-13T00:00:00"/>
    <n v="356244801096"/>
    <x v="2"/>
    <x v="4"/>
    <n v="18"/>
    <x v="66"/>
    <n v="4"/>
    <x v="58"/>
    <n v="4"/>
    <x v="56"/>
    <n v="3"/>
    <x v="61"/>
    <n v="4"/>
    <n v="61.8"/>
    <n v="4"/>
  </r>
  <r>
    <n v="87"/>
    <x v="86"/>
    <d v="2003-05-27T00:00:00"/>
    <n v="356244800730"/>
    <x v="2"/>
    <x v="4"/>
    <n v="18"/>
    <x v="24"/>
    <n v="4"/>
    <x v="59"/>
    <n v="3"/>
    <x v="2"/>
    <n v="3"/>
    <x v="61"/>
    <n v="4"/>
    <n v="63.3"/>
    <n v="4"/>
  </r>
  <r>
    <n v="88"/>
    <x v="87"/>
    <d v="2004-10-18T00:00:00"/>
    <n v="356244801313"/>
    <x v="2"/>
    <x v="1"/>
    <n v="18"/>
    <x v="22"/>
    <m/>
    <x v="22"/>
    <m/>
    <x v="23"/>
    <m/>
    <x v="23"/>
    <m/>
    <s v=""/>
    <s v=""/>
  </r>
  <r>
    <n v="89"/>
    <x v="88"/>
    <d v="2007-06-25T00:00:00"/>
    <n v="356244801304"/>
    <x v="2"/>
    <x v="3"/>
    <n v="16"/>
    <x v="67"/>
    <n v="3"/>
    <x v="55"/>
    <n v="2"/>
    <x v="56"/>
    <n v="2"/>
    <x v="62"/>
    <n v="2"/>
    <n v="54.73"/>
    <n v="4"/>
  </r>
  <r>
    <n v="90"/>
    <x v="89"/>
    <d v="2007-03-04T00:00:00"/>
    <n v="356244801338"/>
    <x v="2"/>
    <x v="3"/>
    <n v="16"/>
    <x v="43"/>
    <n v="2"/>
    <x v="60"/>
    <n v="2"/>
    <x v="57"/>
    <n v="2"/>
    <x v="59"/>
    <n v="1"/>
    <n v="53.8"/>
    <n v="4"/>
  </r>
  <r>
    <n v="91"/>
    <x v="90"/>
    <d v="1996-09-14T00:00:00"/>
    <n v="356244800709"/>
    <x v="2"/>
    <x v="9"/>
    <n v="23"/>
    <x v="68"/>
    <n v="6"/>
    <x v="15"/>
    <n v="5"/>
    <x v="58"/>
    <n v="6"/>
    <x v="63"/>
    <n v="6"/>
    <n v="78.800000000000011"/>
    <n v="4"/>
  </r>
  <r>
    <n v="92"/>
    <x v="91"/>
    <d v="2006-08-06T00:00:00"/>
    <n v="356244801208"/>
    <x v="2"/>
    <x v="3"/>
    <n v="16"/>
    <x v="69"/>
    <n v="3"/>
    <x v="61"/>
    <n v="3"/>
    <x v="59"/>
    <n v="3"/>
    <x v="41"/>
    <n v="3"/>
    <n v="57.1"/>
    <n v="4"/>
  </r>
  <r>
    <n v="93"/>
    <x v="92"/>
    <d v="2007-03-23T00:00:00"/>
    <n v="356244801044"/>
    <x v="2"/>
    <x v="2"/>
    <n v="20"/>
    <x v="60"/>
    <n v="5"/>
    <x v="62"/>
    <n v="4"/>
    <x v="18"/>
    <n v="5"/>
    <x v="49"/>
    <n v="5"/>
    <n v="68.099999999999994"/>
    <n v="4"/>
  </r>
  <r>
    <n v="94"/>
    <x v="93"/>
    <d v="2007-10-13T00:00:00"/>
    <n v="356244801288"/>
    <x v="2"/>
    <x v="3"/>
    <n v="16"/>
    <x v="65"/>
    <n v="2"/>
    <x v="38"/>
    <n v="2"/>
    <x v="60"/>
    <n v="2"/>
    <x v="64"/>
    <n v="2"/>
    <n v="56.42"/>
    <n v="4"/>
  </r>
  <r>
    <n v="95"/>
    <x v="94"/>
    <d v="2006-08-30T00:00:00"/>
    <n v="356244801108"/>
    <x v="2"/>
    <x v="2"/>
    <n v="20"/>
    <x v="2"/>
    <n v="4"/>
    <x v="17"/>
    <n v="3"/>
    <x v="61"/>
    <n v="3"/>
    <x v="2"/>
    <n v="4"/>
    <n v="61.349999999999994"/>
    <n v="4"/>
  </r>
  <r>
    <n v="96"/>
    <x v="95"/>
    <d v="1997-06-18T00:00:00"/>
    <n v="356244800724"/>
    <x v="2"/>
    <x v="9"/>
    <n v="23"/>
    <x v="70"/>
    <n v="6"/>
    <x v="63"/>
    <n v="5"/>
    <x v="14"/>
    <n v="5"/>
    <x v="65"/>
    <n v="6"/>
    <n v="67.400000000000006"/>
    <n v="4"/>
  </r>
  <r>
    <n v="97"/>
    <x v="96"/>
    <d v="2000-07-25T00:00:00"/>
    <n v="356244800909"/>
    <x v="2"/>
    <x v="6"/>
    <n v="23"/>
    <x v="49"/>
    <n v="4"/>
    <x v="64"/>
    <n v="5"/>
    <x v="62"/>
    <n v="6"/>
    <x v="45"/>
    <n v="6"/>
    <n v="65"/>
    <n v="4"/>
  </r>
  <r>
    <n v="98"/>
    <x v="97"/>
    <d v="2004-07-17T00:00:00"/>
    <n v="356244800982"/>
    <x v="2"/>
    <x v="1"/>
    <n v="18"/>
    <x v="22"/>
    <m/>
    <x v="22"/>
    <m/>
    <x v="23"/>
    <m/>
    <x v="23"/>
    <m/>
    <s v=""/>
    <s v=""/>
  </r>
  <r>
    <n v="99"/>
    <x v="98"/>
    <d v="2003-07-30T00:00:00"/>
    <n v="356244801287"/>
    <x v="2"/>
    <x v="4"/>
    <n v="18"/>
    <x v="25"/>
    <n v="4"/>
    <x v="65"/>
    <n v="4"/>
    <x v="24"/>
    <n v="3"/>
    <x v="18"/>
    <n v="4"/>
    <n v="62.199999999999996"/>
    <n v="4"/>
  </r>
  <r>
    <n v="100"/>
    <x v="99"/>
    <d v="2007-11-30T00:00:00"/>
    <n v="356244801307"/>
    <x v="2"/>
    <x v="3"/>
    <n v="16"/>
    <x v="71"/>
    <n v="3"/>
    <x v="27"/>
    <n v="2"/>
    <x v="22"/>
    <n v="2"/>
    <x v="62"/>
    <n v="2"/>
    <n v="54.769999999999996"/>
    <n v="4"/>
  </r>
  <r>
    <n v="101"/>
    <x v="100"/>
    <d v="2004-01-14T00:00:00"/>
    <n v="356244801207"/>
    <x v="2"/>
    <x v="1"/>
    <n v="18"/>
    <x v="18"/>
    <n v="4"/>
    <x v="45"/>
    <n v="3"/>
    <x v="63"/>
    <n v="3"/>
    <x v="66"/>
    <n v="3"/>
    <n v="61.55"/>
    <n v="4"/>
  </r>
  <r>
    <n v="102"/>
    <x v="101"/>
    <d v="2007-01-22T00:00:00"/>
    <n v="356244801041"/>
    <x v="2"/>
    <x v="2"/>
    <n v="20"/>
    <x v="28"/>
    <n v="4"/>
    <x v="66"/>
    <n v="4"/>
    <x v="64"/>
    <n v="4"/>
    <x v="25"/>
    <n v="5"/>
    <n v="67.899999999999991"/>
    <n v="4"/>
  </r>
  <r>
    <n v="103"/>
    <x v="102"/>
    <d v="2006-07-24T00:00:00"/>
    <n v="356244801080"/>
    <x v="2"/>
    <x v="3"/>
    <n v="16"/>
    <x v="58"/>
    <n v="2"/>
    <x v="50"/>
    <n v="3"/>
    <x v="36"/>
    <n v="2"/>
    <x v="67"/>
    <n v="3"/>
    <n v="56.68"/>
    <n v="4"/>
  </r>
  <r>
    <n v="104"/>
    <x v="103"/>
    <d v="2007-05-20T00:00:00"/>
    <n v="356244801054"/>
    <x v="2"/>
    <x v="2"/>
    <n v="20"/>
    <x v="72"/>
    <n v="4"/>
    <x v="65"/>
    <n v="3"/>
    <x v="11"/>
    <n v="5"/>
    <x v="21"/>
    <n v="4"/>
    <n v="58.25"/>
    <n v="4"/>
  </r>
  <r>
    <n v="105"/>
    <x v="104"/>
    <d v="2007-02-15T00:00:00"/>
    <n v="356244800978"/>
    <x v="2"/>
    <x v="3"/>
    <n v="16"/>
    <x v="73"/>
    <n v="3"/>
    <x v="67"/>
    <n v="3"/>
    <x v="65"/>
    <n v="3"/>
    <x v="40"/>
    <n v="3"/>
    <n v="57.7"/>
    <n v="4"/>
  </r>
  <r>
    <n v="106"/>
    <x v="105"/>
    <d v="2006-03-04T00:00:00"/>
    <n v="356244400179"/>
    <x v="3"/>
    <x v="2"/>
    <n v="20"/>
    <x v="74"/>
    <n v="5"/>
    <x v="68"/>
    <n v="5"/>
    <x v="44"/>
    <n v="5"/>
    <x v="65"/>
    <n v="5"/>
    <n v="73.050000000000011"/>
    <n v="4"/>
  </r>
  <r>
    <n v="107"/>
    <x v="106"/>
    <d v="2006-05-20T00:00:00"/>
    <n v="356244400374"/>
    <x v="3"/>
    <x v="3"/>
    <n v="16"/>
    <x v="75"/>
    <n v="3"/>
    <x v="31"/>
    <n v="3"/>
    <x v="66"/>
    <n v="3"/>
    <x v="24"/>
    <n v="3"/>
    <n v="56.53"/>
    <n v="4"/>
  </r>
  <r>
    <n v="108"/>
    <x v="107"/>
    <d v="2005-05-30T00:00:00"/>
    <n v="356244400120"/>
    <x v="3"/>
    <x v="5"/>
    <n v="20"/>
    <x v="76"/>
    <n v="5"/>
    <x v="69"/>
    <n v="5"/>
    <x v="67"/>
    <n v="5"/>
    <x v="68"/>
    <n v="5"/>
    <n v="67.300000000000011"/>
    <n v="4"/>
  </r>
  <r>
    <n v="109"/>
    <x v="108"/>
    <d v="1993-11-13T00:00:00"/>
    <n v="399900409"/>
    <x v="3"/>
    <x v="9"/>
    <n v="23"/>
    <x v="77"/>
    <n v="6"/>
    <x v="70"/>
    <n v="5"/>
    <x v="62"/>
    <n v="6"/>
    <x v="31"/>
    <n v="6"/>
    <n v="75.75"/>
    <n v="4"/>
  </r>
  <r>
    <n v="110"/>
    <x v="109"/>
    <d v="2006-02-24T00:00:00"/>
    <n v="356244400193"/>
    <x v="3"/>
    <x v="2"/>
    <n v="20"/>
    <x v="12"/>
    <n v="5"/>
    <x v="71"/>
    <n v="4"/>
    <x v="68"/>
    <n v="5"/>
    <x v="69"/>
    <n v="4"/>
    <n v="68.900000000000006"/>
    <n v="4"/>
  </r>
  <r>
    <n v="111"/>
    <x v="110"/>
    <d v="2005-07-26T00:00:00"/>
    <n v="356244400241"/>
    <x v="3"/>
    <x v="1"/>
    <n v="18"/>
    <x v="78"/>
    <n v="4"/>
    <x v="64"/>
    <n v="4"/>
    <x v="32"/>
    <n v="4"/>
    <x v="61"/>
    <n v="4"/>
    <n v="67.95"/>
    <n v="4"/>
  </r>
  <r>
    <n v="112"/>
    <x v="111"/>
    <d v="2005-05-13T00:00:00"/>
    <n v="356244400091"/>
    <x v="3"/>
    <x v="5"/>
    <n v="20"/>
    <x v="11"/>
    <n v="5"/>
    <x v="69"/>
    <n v="5"/>
    <x v="69"/>
    <n v="5"/>
    <x v="70"/>
    <n v="5"/>
    <n v="68.8"/>
    <n v="4"/>
  </r>
  <r>
    <n v="113"/>
    <x v="112"/>
    <d v="2007-09-17T00:00:00"/>
    <n v="356244400178"/>
    <x v="3"/>
    <x v="2"/>
    <n v="20"/>
    <x v="79"/>
    <n v="5"/>
    <x v="72"/>
    <n v="3"/>
    <x v="70"/>
    <n v="5"/>
    <x v="71"/>
    <n v="5"/>
    <n v="67.849999999999994"/>
    <n v="4"/>
  </r>
  <r>
    <n v="114"/>
    <x v="113"/>
    <d v="2007-03-02T00:00:00"/>
    <n v="356244400214"/>
    <x v="3"/>
    <x v="3"/>
    <n v="16"/>
    <x v="80"/>
    <n v="3"/>
    <x v="23"/>
    <n v="3"/>
    <x v="57"/>
    <n v="3"/>
    <x v="36"/>
    <n v="3"/>
    <n v="59.3"/>
    <n v="4"/>
  </r>
  <r>
    <n v="115"/>
    <x v="114"/>
    <d v="2006-07-23T00:00:00"/>
    <n v="356244400375"/>
    <x v="3"/>
    <x v="3"/>
    <n v="16"/>
    <x v="22"/>
    <m/>
    <x v="22"/>
    <m/>
    <x v="23"/>
    <m/>
    <x v="23"/>
    <m/>
    <s v=""/>
    <s v=""/>
  </r>
  <r>
    <n v="116"/>
    <x v="115"/>
    <d v="2005-11-02T00:00:00"/>
    <n v="356244400431"/>
    <x v="3"/>
    <x v="1"/>
    <n v="18"/>
    <x v="48"/>
    <n v="2"/>
    <x v="39"/>
    <n v="2"/>
    <x v="71"/>
    <n v="3"/>
    <x v="72"/>
    <n v="3"/>
    <n v="54.9"/>
    <n v="4"/>
  </r>
  <r>
    <n v="117"/>
    <x v="116"/>
    <d v="2002-01-19T00:00:00"/>
    <n v="356244400053"/>
    <x v="3"/>
    <x v="4"/>
    <n v="18"/>
    <x v="81"/>
    <n v="4"/>
    <x v="49"/>
    <n v="4"/>
    <x v="1"/>
    <n v="4"/>
    <x v="73"/>
    <n v="4"/>
    <n v="64.900000000000006"/>
    <n v="4"/>
  </r>
  <r>
    <n v="118"/>
    <x v="117"/>
    <d v="2000-02-15T00:00:00"/>
    <n v="356244400075"/>
    <x v="3"/>
    <x v="6"/>
    <n v="23"/>
    <x v="82"/>
    <n v="6"/>
    <x v="73"/>
    <n v="6"/>
    <x v="72"/>
    <n v="6"/>
    <x v="74"/>
    <n v="6"/>
    <n v="83.5"/>
    <n v="4"/>
  </r>
  <r>
    <n v="119"/>
    <x v="118"/>
    <d v="2003-12-09T00:00:00"/>
    <n v="356244400321"/>
    <x v="3"/>
    <x v="4"/>
    <n v="18"/>
    <x v="25"/>
    <n v="4"/>
    <x v="27"/>
    <n v="3"/>
    <x v="59"/>
    <n v="3"/>
    <x v="44"/>
    <n v="4"/>
    <n v="61.25"/>
    <n v="4"/>
  </r>
  <r>
    <n v="120"/>
    <x v="119"/>
    <d v="2006-12-17T00:00:00"/>
    <n v="356244400253"/>
    <x v="3"/>
    <x v="3"/>
    <n v="16"/>
    <x v="83"/>
    <n v="2"/>
    <x v="23"/>
    <n v="2"/>
    <x v="73"/>
    <n v="3"/>
    <x v="75"/>
    <n v="3"/>
    <n v="54.539999999999992"/>
    <n v="4"/>
  </r>
  <r>
    <n v="121"/>
    <x v="120"/>
    <d v="2002-02-14T00:00:00"/>
    <n v="356244400242"/>
    <x v="3"/>
    <x v="0"/>
    <n v="23"/>
    <x v="77"/>
    <n v="6"/>
    <x v="13"/>
    <n v="5"/>
    <x v="16"/>
    <n v="6"/>
    <x v="76"/>
    <n v="6"/>
    <n v="76.100000000000009"/>
    <n v="4"/>
  </r>
  <r>
    <n v="122"/>
    <x v="121"/>
    <d v="1998-11-26T00:00:00"/>
    <n v="390400402"/>
    <x v="3"/>
    <x v="9"/>
    <n v="23"/>
    <x v="84"/>
    <n v="6"/>
    <x v="74"/>
    <n v="5"/>
    <x v="74"/>
    <n v="6"/>
    <x v="13"/>
    <n v="6"/>
    <n v="80.7"/>
    <n v="4"/>
  </r>
  <r>
    <n v="123"/>
    <x v="122"/>
    <d v="2006-12-13T00:00:00"/>
    <n v="356244400432"/>
    <x v="3"/>
    <x v="3"/>
    <n v="16"/>
    <x v="85"/>
    <n v="2"/>
    <x v="42"/>
    <n v="2"/>
    <x v="75"/>
    <n v="3"/>
    <x v="77"/>
    <n v="3"/>
    <n v="52.180000000000007"/>
    <n v="4"/>
  </r>
  <r>
    <n v="124"/>
    <x v="123"/>
    <d v="2005-07-26T00:00:00"/>
    <n v="356244400284"/>
    <x v="3"/>
    <x v="1"/>
    <n v="18"/>
    <x v="86"/>
    <n v="4"/>
    <x v="31"/>
    <n v="3"/>
    <x v="27"/>
    <n v="4"/>
    <x v="78"/>
    <n v="4"/>
    <n v="60.85"/>
    <n v="4"/>
  </r>
  <r>
    <n v="125"/>
    <x v="124"/>
    <d v="2005-04-07T00:00:00"/>
    <n v="356244400246"/>
    <x v="3"/>
    <x v="1"/>
    <n v="18"/>
    <x v="87"/>
    <n v="4"/>
    <x v="54"/>
    <n v="3"/>
    <x v="76"/>
    <n v="3"/>
    <x v="78"/>
    <n v="4"/>
    <n v="60.099999999999994"/>
    <n v="4"/>
  </r>
  <r>
    <n v="126"/>
    <x v="125"/>
    <d v="2005-09-16T00:00:00"/>
    <n v="356244400372"/>
    <x v="3"/>
    <x v="1"/>
    <n v="18"/>
    <x v="51"/>
    <n v="4"/>
    <x v="26"/>
    <n v="3"/>
    <x v="77"/>
    <n v="4"/>
    <x v="44"/>
    <n v="4"/>
    <n v="64.5"/>
    <n v="4"/>
  </r>
  <r>
    <n v="127"/>
    <x v="126"/>
    <d v="2006-04-27T00:00:00"/>
    <n v="356244400171"/>
    <x v="3"/>
    <x v="3"/>
    <n v="16"/>
    <x v="80"/>
    <n v="3"/>
    <x v="59"/>
    <n v="3"/>
    <x v="45"/>
    <n v="3"/>
    <x v="79"/>
    <n v="3"/>
    <n v="60.139999999999993"/>
    <n v="4"/>
  </r>
  <r>
    <n v="128"/>
    <x v="127"/>
    <d v="2007-11-20T00:00:00"/>
    <n v="356244400429"/>
    <x v="3"/>
    <x v="3"/>
    <n v="16"/>
    <x v="88"/>
    <n v="2"/>
    <x v="31"/>
    <n v="2"/>
    <x v="56"/>
    <n v="3"/>
    <x v="40"/>
    <n v="3"/>
    <n v="54.980000000000004"/>
    <n v="4"/>
  </r>
  <r>
    <n v="129"/>
    <x v="128"/>
    <d v="2003-04-11T00:00:00"/>
    <n v="356244400203"/>
    <x v="3"/>
    <x v="0"/>
    <n v="23"/>
    <x v="89"/>
    <n v="5"/>
    <x v="75"/>
    <n v="4"/>
    <x v="47"/>
    <n v="6"/>
    <x v="80"/>
    <n v="6"/>
    <n v="66.900000000000006"/>
    <n v="4"/>
  </r>
  <r>
    <n v="130"/>
    <x v="129"/>
    <d v="2001-06-19T00:00:00"/>
    <n v="356244400264"/>
    <x v="3"/>
    <x v="6"/>
    <n v="23"/>
    <x v="90"/>
    <n v="6"/>
    <x v="76"/>
    <n v="6"/>
    <x v="78"/>
    <n v="6"/>
    <x v="81"/>
    <n v="6"/>
    <n v="85.65"/>
    <n v="4"/>
  </r>
  <r>
    <n v="131"/>
    <x v="130"/>
    <d v="2007-04-17T00:00:00"/>
    <n v="356244400292"/>
    <x v="3"/>
    <x v="3"/>
    <n v="16"/>
    <x v="22"/>
    <m/>
    <x v="22"/>
    <m/>
    <x v="23"/>
    <m/>
    <x v="23"/>
    <m/>
    <s v=""/>
    <s v=""/>
  </r>
  <r>
    <n v="132"/>
    <x v="131"/>
    <d v="2002-08-06T00:00:00"/>
    <n v="356244400062"/>
    <x v="3"/>
    <x v="4"/>
    <n v="18"/>
    <x v="91"/>
    <n v="3"/>
    <x v="24"/>
    <n v="3"/>
    <x v="60"/>
    <n v="3"/>
    <x v="82"/>
    <n v="4"/>
    <n v="55.8"/>
    <n v="4"/>
  </r>
  <r>
    <n v="133"/>
    <x v="132"/>
    <d v="2004-05-26T00:00:00"/>
    <n v="356244400116"/>
    <x v="3"/>
    <x v="5"/>
    <n v="20"/>
    <x v="17"/>
    <n v="5"/>
    <x v="62"/>
    <n v="4"/>
    <x v="79"/>
    <n v="5"/>
    <x v="83"/>
    <n v="5"/>
    <n v="68.77"/>
    <n v="4"/>
  </r>
  <r>
    <n v="134"/>
    <x v="133"/>
    <d v="2001-07-19T00:00:00"/>
    <n v="356244400019"/>
    <x v="3"/>
    <x v="6"/>
    <n v="23"/>
    <x v="92"/>
    <n v="6"/>
    <x v="77"/>
    <n v="6"/>
    <x v="80"/>
    <n v="6"/>
    <x v="74"/>
    <n v="6"/>
    <n v="85.1"/>
    <n v="4"/>
  </r>
  <r>
    <n v="135"/>
    <x v="134"/>
    <d v="2003-02-04T00:00:00"/>
    <n v="356244400094"/>
    <x v="3"/>
    <x v="0"/>
    <n v="23"/>
    <x v="93"/>
    <n v="5"/>
    <x v="78"/>
    <n v="5"/>
    <x v="81"/>
    <n v="6"/>
    <x v="84"/>
    <n v="5"/>
    <n v="74"/>
    <n v="4"/>
  </r>
  <r>
    <n v="136"/>
    <x v="135"/>
    <d v="2001-01-06T00:00:00"/>
    <n v="356244400032"/>
    <x v="3"/>
    <x v="6"/>
    <n v="23"/>
    <x v="92"/>
    <n v="6"/>
    <x v="79"/>
    <n v="6"/>
    <x v="82"/>
    <n v="6"/>
    <x v="85"/>
    <n v="6"/>
    <n v="86.050000000000011"/>
    <n v="4"/>
  </r>
  <r>
    <n v="137"/>
    <x v="136"/>
    <d v="2007-01-09T00:00:00"/>
    <n v="356244400445"/>
    <x v="3"/>
    <x v="3"/>
    <n v="16"/>
    <x v="73"/>
    <n v="3"/>
    <x v="14"/>
    <n v="3"/>
    <x v="83"/>
    <n v="3"/>
    <x v="48"/>
    <n v="3"/>
    <n v="55.4"/>
    <n v="4"/>
  </r>
  <r>
    <n v="138"/>
    <x v="137"/>
    <d v="2002-05-04T00:00:00"/>
    <n v="356244400243"/>
    <x v="3"/>
    <x v="0"/>
    <n v="23"/>
    <x v="16"/>
    <n v="6"/>
    <x v="80"/>
    <n v="5"/>
    <x v="58"/>
    <n v="6"/>
    <x v="86"/>
    <n v="6"/>
    <n v="80.099999999999994"/>
    <n v="4"/>
  </r>
  <r>
    <n v="139"/>
    <x v="138"/>
    <d v="2006-06-24T00:00:00"/>
    <n v="356244400295"/>
    <x v="3"/>
    <x v="2"/>
    <n v="20"/>
    <x v="94"/>
    <n v="5"/>
    <x v="81"/>
    <n v="4"/>
    <x v="33"/>
    <n v="5"/>
    <x v="87"/>
    <n v="5"/>
    <n v="72.75"/>
    <n v="4"/>
  </r>
  <r>
    <n v="140"/>
    <x v="139"/>
    <d v="2004-10-17T00:00:00"/>
    <n v="356244400427"/>
    <x v="3"/>
    <x v="1"/>
    <n v="18"/>
    <x v="48"/>
    <n v="2"/>
    <x v="47"/>
    <n v="2"/>
    <x v="84"/>
    <n v="3"/>
    <x v="88"/>
    <n v="3"/>
    <n v="52.199999999999996"/>
    <n v="4"/>
  </r>
  <r>
    <n v="141"/>
    <x v="140"/>
    <d v="2007-06-13T00:00:00"/>
    <n v="356244400332"/>
    <x v="3"/>
    <x v="3"/>
    <n v="16"/>
    <x v="22"/>
    <m/>
    <x v="22"/>
    <m/>
    <x v="23"/>
    <m/>
    <x v="23"/>
    <m/>
    <s v=""/>
    <s v=""/>
  </r>
  <r>
    <n v="142"/>
    <x v="141"/>
    <d v="2005-12-28T00:00:00"/>
    <n v="356244500543"/>
    <x v="4"/>
    <x v="1"/>
    <n v="18"/>
    <x v="95"/>
    <n v="3"/>
    <x v="82"/>
    <n v="3"/>
    <x v="85"/>
    <n v="3"/>
    <x v="89"/>
    <n v="3"/>
    <n v="53.699999999999996"/>
    <n v="4"/>
  </r>
  <r>
    <n v="143"/>
    <x v="142"/>
    <d v="2007-10-24T00:00:00"/>
    <n v="356244500224"/>
    <x v="4"/>
    <x v="3"/>
    <n v="16"/>
    <x v="96"/>
    <n v="3"/>
    <x v="43"/>
    <n v="2"/>
    <x v="56"/>
    <n v="3"/>
    <x v="29"/>
    <n v="3"/>
    <n v="56.66"/>
    <n v="4"/>
  </r>
  <r>
    <n v="144"/>
    <x v="143"/>
    <d v="2005-03-20T00:00:00"/>
    <n v="356244500334"/>
    <x v="4"/>
    <x v="1"/>
    <n v="18"/>
    <x v="97"/>
    <n v="4"/>
    <x v="83"/>
    <n v="2"/>
    <x v="44"/>
    <n v="3"/>
    <x v="29"/>
    <n v="3"/>
    <n v="54.75"/>
    <n v="4"/>
  </r>
  <r>
    <n v="145"/>
    <x v="144"/>
    <d v="2006-02-14T00:00:00"/>
    <n v="356244500603"/>
    <x v="4"/>
    <x v="3"/>
    <n v="16"/>
    <x v="42"/>
    <n v="3"/>
    <x v="38"/>
    <n v="2"/>
    <x v="86"/>
    <n v="3"/>
    <x v="29"/>
    <n v="3"/>
    <n v="58.150000000000006"/>
    <n v="4"/>
  </r>
  <r>
    <n v="146"/>
    <x v="145"/>
    <d v="2006-05-22T00:00:00"/>
    <n v="356244500392"/>
    <x v="4"/>
    <x v="2"/>
    <n v="20"/>
    <x v="45"/>
    <n v="4"/>
    <x v="84"/>
    <n v="3"/>
    <x v="51"/>
    <n v="4"/>
    <x v="26"/>
    <n v="4"/>
    <n v="67.599999999999994"/>
    <n v="4"/>
  </r>
  <r>
    <n v="147"/>
    <x v="146"/>
    <d v="2006-09-28T00:00:00"/>
    <n v="356244500393"/>
    <x v="4"/>
    <x v="2"/>
    <n v="20"/>
    <x v="12"/>
    <n v="5"/>
    <x v="85"/>
    <n v="3"/>
    <x v="87"/>
    <n v="4"/>
    <x v="90"/>
    <n v="4"/>
    <n v="67.7"/>
    <n v="4"/>
  </r>
  <r>
    <n v="148"/>
    <x v="147"/>
    <d v="2005-12-13T00:00:00"/>
    <n v="356244500600"/>
    <x v="4"/>
    <x v="1"/>
    <n v="18"/>
    <x v="22"/>
    <m/>
    <x v="22"/>
    <m/>
    <x v="23"/>
    <m/>
    <x v="23"/>
    <m/>
    <s v=""/>
    <s v=""/>
  </r>
  <r>
    <n v="149"/>
    <x v="148"/>
    <d v="2002-10-14T00:00:00"/>
    <n v="390500151"/>
    <x v="4"/>
    <x v="4"/>
    <n v="18"/>
    <x v="81"/>
    <n v="4"/>
    <x v="1"/>
    <n v="3"/>
    <x v="88"/>
    <n v="4"/>
    <x v="91"/>
    <n v="4"/>
    <n v="58.35"/>
    <n v="4"/>
  </r>
  <r>
    <n v="150"/>
    <x v="149"/>
    <d v="2007-09-20T00:00:00"/>
    <n v="356244500650"/>
    <x v="4"/>
    <x v="3"/>
    <n v="16"/>
    <x v="98"/>
    <n v="2"/>
    <x v="28"/>
    <n v="2"/>
    <x v="59"/>
    <n v="2"/>
    <x v="92"/>
    <n v="3"/>
    <n v="54.099999999999994"/>
    <n v="4"/>
  </r>
  <r>
    <n v="151"/>
    <x v="150"/>
    <d v="2004-08-09T00:00:00"/>
    <n v="356244500148"/>
    <x v="4"/>
    <x v="1"/>
    <n v="18"/>
    <x v="28"/>
    <n v="4"/>
    <x v="40"/>
    <n v="4"/>
    <x v="27"/>
    <n v="3"/>
    <x v="21"/>
    <n v="4"/>
    <n v="61.349999999999994"/>
    <n v="4"/>
  </r>
  <r>
    <n v="152"/>
    <x v="151"/>
    <d v="2005-10-20T00:00:00"/>
    <n v="356244500710"/>
    <x v="4"/>
    <x v="1"/>
    <n v="18"/>
    <x v="99"/>
    <n v="4"/>
    <x v="86"/>
    <n v="2"/>
    <x v="89"/>
    <n v="3"/>
    <x v="93"/>
    <n v="3"/>
    <n v="55.899999999999991"/>
    <n v="4"/>
  </r>
  <r>
    <n v="153"/>
    <x v="152"/>
    <d v="2006-06-04T00:00:00"/>
    <n v="356244500343"/>
    <x v="4"/>
    <x v="3"/>
    <n v="16"/>
    <x v="100"/>
    <n v="2"/>
    <x v="47"/>
    <n v="2"/>
    <x v="90"/>
    <n v="2"/>
    <x v="94"/>
    <n v="3"/>
    <n v="47.7"/>
    <n v="4"/>
  </r>
  <r>
    <n v="154"/>
    <x v="153"/>
    <d v="2001-04-10T00:00:00"/>
    <n v="356244500306"/>
    <x v="4"/>
    <x v="7"/>
    <n v="18"/>
    <x v="25"/>
    <n v="4"/>
    <x v="87"/>
    <n v="3"/>
    <x v="91"/>
    <n v="4"/>
    <x v="61"/>
    <n v="4"/>
    <n v="63.95"/>
    <n v="4"/>
  </r>
  <r>
    <n v="155"/>
    <x v="154"/>
    <d v="2007-07-25T00:00:00"/>
    <n v="356244500520"/>
    <x v="4"/>
    <x v="3"/>
    <n v="16"/>
    <x v="43"/>
    <n v="2"/>
    <x v="88"/>
    <n v="2"/>
    <x v="92"/>
    <n v="2"/>
    <x v="95"/>
    <n v="3"/>
    <n v="49.790000000000006"/>
    <n v="4"/>
  </r>
  <r>
    <n v="156"/>
    <x v="155"/>
    <d v="2000-11-12T00:00:00"/>
    <n v="356244500070"/>
    <x v="4"/>
    <x v="6"/>
    <n v="23"/>
    <x v="84"/>
    <n v="6"/>
    <x v="89"/>
    <n v="6"/>
    <x v="93"/>
    <n v="6"/>
    <x v="96"/>
    <n v="6"/>
    <n v="85.45"/>
    <n v="4"/>
  </r>
  <r>
    <n v="157"/>
    <x v="156"/>
    <d v="2006-02-10T00:00:00"/>
    <n v="356244500380"/>
    <x v="4"/>
    <x v="3"/>
    <n v="16"/>
    <x v="80"/>
    <n v="3"/>
    <x v="50"/>
    <n v="3"/>
    <x v="27"/>
    <n v="3"/>
    <x v="79"/>
    <n v="3"/>
    <n v="59.04"/>
    <n v="4"/>
  </r>
  <r>
    <n v="158"/>
    <x v="157"/>
    <d v="2004-06-29T00:00:00"/>
    <n v="356244500138"/>
    <x v="4"/>
    <x v="5"/>
    <n v="20"/>
    <x v="101"/>
    <n v="5"/>
    <x v="25"/>
    <n v="5"/>
    <x v="94"/>
    <n v="5"/>
    <x v="97"/>
    <n v="5"/>
    <n v="73.490000000000009"/>
    <n v="4"/>
  </r>
  <r>
    <n v="159"/>
    <x v="158"/>
    <d v="1997-09-18T00:00:00"/>
    <n v="356244500181"/>
    <x v="4"/>
    <x v="9"/>
    <n v="23"/>
    <x v="22"/>
    <m/>
    <x v="22"/>
    <m/>
    <x v="23"/>
    <m/>
    <x v="23"/>
    <m/>
    <s v=""/>
    <s v=""/>
  </r>
  <r>
    <n v="160"/>
    <x v="159"/>
    <d v="2000-08-15T00:00:00"/>
    <n v="390500361"/>
    <x v="4"/>
    <x v="6"/>
    <n v="23"/>
    <x v="102"/>
    <n v="6"/>
    <x v="7"/>
    <n v="6"/>
    <x v="12"/>
    <n v="6"/>
    <x v="98"/>
    <n v="6"/>
    <n v="80.649999999999991"/>
    <n v="4"/>
  </r>
  <r>
    <n v="161"/>
    <x v="160"/>
    <d v="2007-12-24T00:00:00"/>
    <n v="356244500655"/>
    <x v="4"/>
    <x v="3"/>
    <n v="16"/>
    <x v="103"/>
    <n v="2"/>
    <x v="20"/>
    <n v="2"/>
    <x v="65"/>
    <n v="2"/>
    <x v="24"/>
    <n v="3"/>
    <n v="57.22"/>
    <n v="4"/>
  </r>
  <r>
    <n v="162"/>
    <x v="161"/>
    <d v="2007-07-21T00:00:00"/>
    <n v="356244500657"/>
    <x v="4"/>
    <x v="3"/>
    <n v="16"/>
    <x v="103"/>
    <n v="2"/>
    <x v="42"/>
    <n v="2"/>
    <x v="95"/>
    <n v="3"/>
    <x v="99"/>
    <n v="3"/>
    <n v="52.190000000000005"/>
    <n v="4"/>
  </r>
  <r>
    <n v="163"/>
    <x v="162"/>
    <d v="2005-10-14T00:00:00"/>
    <n v="356244500241"/>
    <x v="4"/>
    <x v="1"/>
    <n v="18"/>
    <x v="31"/>
    <n v="2"/>
    <x v="31"/>
    <n v="2"/>
    <x v="96"/>
    <n v="2"/>
    <x v="100"/>
    <n v="3"/>
    <n v="53.550000000000004"/>
    <n v="4"/>
  </r>
  <r>
    <n v="164"/>
    <x v="163"/>
    <d v="2003-09-18T00:00:00"/>
    <n v="356244500243"/>
    <x v="4"/>
    <x v="0"/>
    <n v="23"/>
    <x v="22"/>
    <m/>
    <x v="22"/>
    <m/>
    <x v="23"/>
    <m/>
    <x v="23"/>
    <m/>
    <s v=""/>
    <s v=""/>
  </r>
  <r>
    <n v="165"/>
    <x v="164"/>
    <d v="2006-10-25T00:00:00"/>
    <n v="356244500545"/>
    <x v="4"/>
    <x v="3"/>
    <n v="16"/>
    <x v="22"/>
    <m/>
    <x v="22"/>
    <m/>
    <x v="23"/>
    <m/>
    <x v="23"/>
    <m/>
    <s v=""/>
    <s v=""/>
  </r>
  <r>
    <n v="166"/>
    <x v="165"/>
    <d v="2007-11-29T00:00:00"/>
    <n v="356244500465"/>
    <x v="4"/>
    <x v="3"/>
    <n v="16"/>
    <x v="50"/>
    <n v="2"/>
    <x v="31"/>
    <n v="2"/>
    <x v="76"/>
    <n v="3"/>
    <x v="101"/>
    <n v="3"/>
    <n v="56.64"/>
    <n v="4"/>
  </r>
  <r>
    <n v="167"/>
    <x v="166"/>
    <d v="1981-10-24T00:00:00"/>
    <n v="399600629"/>
    <x v="4"/>
    <x v="9"/>
    <n v="23"/>
    <x v="104"/>
    <n v="6"/>
    <x v="90"/>
    <n v="6"/>
    <x v="78"/>
    <n v="6"/>
    <x v="102"/>
    <n v="6"/>
    <n v="82.35"/>
    <n v="4"/>
  </r>
  <r>
    <n v="168"/>
    <x v="167"/>
    <d v="2003-08-24T00:00:00"/>
    <n v="356244500677"/>
    <x v="4"/>
    <x v="0"/>
    <n v="23"/>
    <x v="105"/>
    <n v="6"/>
    <x v="91"/>
    <n v="6"/>
    <x v="78"/>
    <n v="6"/>
    <x v="76"/>
    <n v="6"/>
    <n v="81.5"/>
    <n v="4"/>
  </r>
  <r>
    <n v="169"/>
    <x v="168"/>
    <d v="2007-03-17T00:00:00"/>
    <n v="356244500469"/>
    <x v="4"/>
    <x v="3"/>
    <n v="16"/>
    <x v="106"/>
    <n v="2"/>
    <x v="67"/>
    <n v="2"/>
    <x v="97"/>
    <n v="2"/>
    <x v="56"/>
    <n v="3"/>
    <n v="54.45"/>
    <n v="4"/>
  </r>
  <r>
    <n v="170"/>
    <x v="169"/>
    <d v="2001-10-12T00:00:00"/>
    <n v="356244500359"/>
    <x v="4"/>
    <x v="7"/>
    <n v="18"/>
    <x v="81"/>
    <n v="4"/>
    <x v="87"/>
    <n v="3"/>
    <x v="40"/>
    <n v="4"/>
    <x v="103"/>
    <n v="4"/>
    <n v="60.949999999999996"/>
    <n v="4"/>
  </r>
  <r>
    <n v="171"/>
    <x v="170"/>
    <d v="2001-11-28T00:00:00"/>
    <n v="356244500165"/>
    <x v="4"/>
    <x v="6"/>
    <n v="23"/>
    <x v="107"/>
    <n v="6"/>
    <x v="38"/>
    <n v="6"/>
    <x v="98"/>
    <n v="6"/>
    <x v="34"/>
    <n v="6"/>
    <n v="70.349999999999994"/>
    <n v="4"/>
  </r>
  <r>
    <n v="172"/>
    <x v="171"/>
    <d v="2007-11-10T00:00:00"/>
    <n v="356244500627"/>
    <x v="4"/>
    <x v="3"/>
    <n v="16"/>
    <x v="98"/>
    <n v="2"/>
    <x v="87"/>
    <n v="2"/>
    <x v="71"/>
    <n v="3"/>
    <x v="28"/>
    <n v="3"/>
    <n v="53.319999999999993"/>
    <n v="4"/>
  </r>
  <r>
    <n v="173"/>
    <x v="172"/>
    <d v="2007-04-27T00:00:00"/>
    <n v="356244500598"/>
    <x v="4"/>
    <x v="3"/>
    <n v="16"/>
    <x v="108"/>
    <n v="3"/>
    <x v="46"/>
    <n v="3"/>
    <x v="44"/>
    <n v="3"/>
    <x v="67"/>
    <n v="3"/>
    <n v="59.87"/>
    <n v="4"/>
  </r>
  <r>
    <n v="174"/>
    <x v="173"/>
    <d v="2000-11-06T00:00:00"/>
    <n v="356244500127"/>
    <x v="4"/>
    <x v="6"/>
    <n v="23"/>
    <x v="22"/>
    <m/>
    <x v="92"/>
    <n v="6"/>
    <x v="23"/>
    <m/>
    <x v="23"/>
    <m/>
    <n v="16.05"/>
    <n v="1"/>
  </r>
  <r>
    <n v="175"/>
    <x v="174"/>
    <d v="2004-05-14T00:00:00"/>
    <n v="356244500362"/>
    <x v="4"/>
    <x v="1"/>
    <n v="18"/>
    <x v="1"/>
    <n v="4"/>
    <x v="58"/>
    <n v="3"/>
    <x v="99"/>
    <n v="3"/>
    <x v="44"/>
    <n v="4"/>
    <n v="64.699999999999989"/>
    <n v="4"/>
  </r>
  <r>
    <n v="176"/>
    <x v="175"/>
    <d v="2005-11-24T00:00:00"/>
    <n v="356244500667"/>
    <x v="4"/>
    <x v="1"/>
    <n v="18"/>
    <x v="22"/>
    <m/>
    <x v="22"/>
    <m/>
    <x v="23"/>
    <m/>
    <x v="23"/>
    <m/>
    <s v=""/>
    <s v=""/>
  </r>
  <r>
    <n v="177"/>
    <x v="176"/>
    <d v="2001-12-11T00:00:00"/>
    <n v="356244500318"/>
    <x v="4"/>
    <x v="7"/>
    <n v="18"/>
    <x v="66"/>
    <n v="4"/>
    <x v="24"/>
    <n v="4"/>
    <x v="100"/>
    <n v="4"/>
    <x v="22"/>
    <n v="4"/>
    <n v="62.2"/>
    <n v="4"/>
  </r>
  <r>
    <n v="178"/>
    <x v="177"/>
    <d v="1999-10-16T00:00:00"/>
    <n v="356244500086"/>
    <x v="4"/>
    <x v="9"/>
    <n v="23"/>
    <x v="102"/>
    <n v="6"/>
    <x v="25"/>
    <n v="6"/>
    <x v="58"/>
    <n v="6"/>
    <x v="104"/>
    <n v="6"/>
    <n v="78.900000000000006"/>
    <n v="4"/>
  </r>
  <r>
    <n v="179"/>
    <x v="178"/>
    <d v="2007-10-27T00:00:00"/>
    <n v="356244500477"/>
    <x v="4"/>
    <x v="2"/>
    <n v="20"/>
    <x v="45"/>
    <n v="4"/>
    <x v="45"/>
    <n v="3"/>
    <x v="30"/>
    <n v="4"/>
    <x v="2"/>
    <n v="4"/>
    <n v="61.099999999999994"/>
    <n v="4"/>
  </r>
  <r>
    <n v="180"/>
    <x v="179"/>
    <d v="2005-11-07T00:00:00"/>
    <n v="356244500538"/>
    <x v="4"/>
    <x v="1"/>
    <n v="18"/>
    <x v="25"/>
    <n v="4"/>
    <x v="72"/>
    <n v="3"/>
    <x v="86"/>
    <n v="3"/>
    <x v="38"/>
    <n v="3"/>
    <n v="61.25"/>
    <n v="4"/>
  </r>
  <r>
    <n v="181"/>
    <x v="180"/>
    <d v="2007-03-23T00:00:00"/>
    <n v="356244500377"/>
    <x v="4"/>
    <x v="3"/>
    <n v="16"/>
    <x v="67"/>
    <n v="3"/>
    <x v="23"/>
    <n v="2"/>
    <x v="9"/>
    <n v="3"/>
    <x v="29"/>
    <n v="3"/>
    <n v="55.459999999999994"/>
    <n v="4"/>
  </r>
  <r>
    <n v="182"/>
    <x v="181"/>
    <d v="2006-12-12T00:00:00"/>
    <n v="356244500619"/>
    <x v="4"/>
    <x v="3"/>
    <n v="16"/>
    <x v="109"/>
    <n v="2"/>
    <x v="43"/>
    <n v="2"/>
    <x v="8"/>
    <n v="2"/>
    <x v="105"/>
    <n v="3"/>
    <n v="55.320000000000007"/>
    <n v="4"/>
  </r>
  <r>
    <n v="183"/>
    <x v="182"/>
    <d v="2007-09-17T00:00:00"/>
    <n v="356244500621"/>
    <x v="4"/>
    <x v="3"/>
    <n v="16"/>
    <x v="9"/>
    <n v="3"/>
    <x v="28"/>
    <n v="3"/>
    <x v="101"/>
    <n v="3"/>
    <x v="24"/>
    <n v="3"/>
    <n v="53.17"/>
    <n v="4"/>
  </r>
  <r>
    <n v="184"/>
    <x v="183"/>
    <m/>
    <m/>
    <x v="5"/>
    <x v="10"/>
    <s v=""/>
    <x v="22"/>
    <m/>
    <x v="22"/>
    <m/>
    <x v="23"/>
    <m/>
    <x v="23"/>
    <m/>
    <s v=""/>
    <s v=""/>
  </r>
  <r>
    <n v="185"/>
    <x v="183"/>
    <m/>
    <m/>
    <x v="5"/>
    <x v="10"/>
    <s v=""/>
    <x v="22"/>
    <m/>
    <x v="22"/>
    <m/>
    <x v="23"/>
    <m/>
    <x v="23"/>
    <m/>
    <s v=""/>
    <s v=""/>
  </r>
  <r>
    <n v="186"/>
    <x v="183"/>
    <m/>
    <m/>
    <x v="5"/>
    <x v="10"/>
    <s v=""/>
    <x v="22"/>
    <m/>
    <x v="22"/>
    <m/>
    <x v="23"/>
    <m/>
    <x v="23"/>
    <m/>
    <s v=""/>
    <s v=""/>
  </r>
  <r>
    <n v="187"/>
    <x v="183"/>
    <m/>
    <m/>
    <x v="5"/>
    <x v="10"/>
    <s v=""/>
    <x v="22"/>
    <m/>
    <x v="22"/>
    <m/>
    <x v="23"/>
    <m/>
    <x v="23"/>
    <m/>
    <s v=""/>
    <s v=""/>
  </r>
  <r>
    <n v="188"/>
    <x v="183"/>
    <m/>
    <m/>
    <x v="5"/>
    <x v="10"/>
    <s v=""/>
    <x v="22"/>
    <m/>
    <x v="22"/>
    <m/>
    <x v="23"/>
    <m/>
    <x v="23"/>
    <m/>
    <s v=""/>
    <s v=""/>
  </r>
  <r>
    <n v="189"/>
    <x v="183"/>
    <m/>
    <m/>
    <x v="5"/>
    <x v="10"/>
    <s v=""/>
    <x v="22"/>
    <m/>
    <x v="22"/>
    <m/>
    <x v="23"/>
    <m/>
    <x v="23"/>
    <m/>
    <s v=""/>
    <s v=""/>
  </r>
  <r>
    <n v="190"/>
    <x v="183"/>
    <m/>
    <m/>
    <x v="5"/>
    <x v="10"/>
    <s v=""/>
    <x v="22"/>
    <m/>
    <x v="22"/>
    <m/>
    <x v="23"/>
    <m/>
    <x v="23"/>
    <m/>
    <s v=""/>
    <s v=""/>
  </r>
  <r>
    <n v="191"/>
    <x v="183"/>
    <m/>
    <m/>
    <x v="5"/>
    <x v="10"/>
    <s v=""/>
    <x v="22"/>
    <m/>
    <x v="22"/>
    <m/>
    <x v="23"/>
    <m/>
    <x v="23"/>
    <m/>
    <s v=""/>
    <s v=""/>
  </r>
  <r>
    <n v="192"/>
    <x v="183"/>
    <m/>
    <m/>
    <x v="5"/>
    <x v="10"/>
    <s v=""/>
    <x v="22"/>
    <m/>
    <x v="22"/>
    <m/>
    <x v="23"/>
    <m/>
    <x v="23"/>
    <m/>
    <s v=""/>
    <s v=""/>
  </r>
  <r>
    <n v="193"/>
    <x v="183"/>
    <m/>
    <m/>
    <x v="5"/>
    <x v="10"/>
    <s v=""/>
    <x v="22"/>
    <m/>
    <x v="22"/>
    <m/>
    <x v="23"/>
    <m/>
    <x v="23"/>
    <m/>
    <s v=""/>
    <s v=""/>
  </r>
  <r>
    <n v="194"/>
    <x v="183"/>
    <m/>
    <m/>
    <x v="5"/>
    <x v="10"/>
    <s v=""/>
    <x v="22"/>
    <m/>
    <x v="22"/>
    <m/>
    <x v="23"/>
    <m/>
    <x v="23"/>
    <m/>
    <s v=""/>
    <s v=""/>
  </r>
  <r>
    <n v="195"/>
    <x v="183"/>
    <m/>
    <m/>
    <x v="5"/>
    <x v="10"/>
    <s v=""/>
    <x v="22"/>
    <m/>
    <x v="22"/>
    <m/>
    <x v="23"/>
    <m/>
    <x v="23"/>
    <m/>
    <s v=""/>
    <s v=""/>
  </r>
  <r>
    <n v="196"/>
    <x v="183"/>
    <m/>
    <m/>
    <x v="5"/>
    <x v="10"/>
    <s v=""/>
    <x v="22"/>
    <m/>
    <x v="22"/>
    <m/>
    <x v="23"/>
    <m/>
    <x v="23"/>
    <m/>
    <s v=""/>
    <s v=""/>
  </r>
  <r>
    <n v="197"/>
    <x v="183"/>
    <m/>
    <m/>
    <x v="5"/>
    <x v="10"/>
    <s v=""/>
    <x v="22"/>
    <m/>
    <x v="22"/>
    <m/>
    <x v="23"/>
    <m/>
    <x v="23"/>
    <m/>
    <s v=""/>
    <s v=""/>
  </r>
  <r>
    <n v="198"/>
    <x v="183"/>
    <m/>
    <m/>
    <x v="5"/>
    <x v="10"/>
    <s v=""/>
    <x v="22"/>
    <m/>
    <x v="22"/>
    <m/>
    <x v="23"/>
    <m/>
    <x v="23"/>
    <m/>
    <s v=""/>
    <s v=""/>
  </r>
  <r>
    <n v="199"/>
    <x v="183"/>
    <m/>
    <m/>
    <x v="5"/>
    <x v="10"/>
    <s v=""/>
    <x v="22"/>
    <m/>
    <x v="22"/>
    <m/>
    <x v="23"/>
    <m/>
    <x v="23"/>
    <m/>
    <s v=""/>
    <s v=""/>
  </r>
  <r>
    <n v="200"/>
    <x v="183"/>
    <m/>
    <m/>
    <x v="5"/>
    <x v="10"/>
    <s v=""/>
    <x v="22"/>
    <m/>
    <x v="22"/>
    <m/>
    <x v="23"/>
    <m/>
    <x v="23"/>
    <m/>
    <s v=""/>
    <s v=""/>
  </r>
  <r>
    <n v="201"/>
    <x v="183"/>
    <m/>
    <m/>
    <x v="5"/>
    <x v="10"/>
    <s v=""/>
    <x v="22"/>
    <m/>
    <x v="22"/>
    <m/>
    <x v="23"/>
    <m/>
    <x v="23"/>
    <m/>
    <s v=""/>
    <s v=""/>
  </r>
  <r>
    <n v="202"/>
    <x v="183"/>
    <m/>
    <m/>
    <x v="5"/>
    <x v="10"/>
    <s v=""/>
    <x v="22"/>
    <m/>
    <x v="22"/>
    <m/>
    <x v="23"/>
    <m/>
    <x v="23"/>
    <m/>
    <s v=""/>
    <s v=""/>
  </r>
  <r>
    <n v="203"/>
    <x v="183"/>
    <m/>
    <m/>
    <x v="5"/>
    <x v="10"/>
    <s v=""/>
    <x v="22"/>
    <m/>
    <x v="22"/>
    <m/>
    <x v="23"/>
    <m/>
    <x v="23"/>
    <m/>
    <s v=""/>
    <s v=""/>
  </r>
  <r>
    <n v="204"/>
    <x v="183"/>
    <m/>
    <m/>
    <x v="5"/>
    <x v="10"/>
    <s v=""/>
    <x v="22"/>
    <m/>
    <x v="22"/>
    <m/>
    <x v="23"/>
    <m/>
    <x v="23"/>
    <m/>
    <s v=""/>
    <s v=""/>
  </r>
  <r>
    <n v="205"/>
    <x v="183"/>
    <m/>
    <m/>
    <x v="5"/>
    <x v="10"/>
    <s v=""/>
    <x v="22"/>
    <m/>
    <x v="22"/>
    <m/>
    <x v="23"/>
    <m/>
    <x v="23"/>
    <m/>
    <s v=""/>
    <s v=""/>
  </r>
  <r>
    <n v="206"/>
    <x v="183"/>
    <m/>
    <m/>
    <x v="5"/>
    <x v="10"/>
    <s v=""/>
    <x v="22"/>
    <m/>
    <x v="22"/>
    <m/>
    <x v="23"/>
    <m/>
    <x v="23"/>
    <m/>
    <s v=""/>
    <s v=""/>
  </r>
  <r>
    <n v="207"/>
    <x v="183"/>
    <m/>
    <m/>
    <x v="5"/>
    <x v="10"/>
    <s v=""/>
    <x v="22"/>
    <m/>
    <x v="22"/>
    <m/>
    <x v="23"/>
    <m/>
    <x v="23"/>
    <m/>
    <s v=""/>
    <s v=""/>
  </r>
  <r>
    <n v="208"/>
    <x v="183"/>
    <m/>
    <m/>
    <x v="5"/>
    <x v="10"/>
    <s v=""/>
    <x v="22"/>
    <m/>
    <x v="22"/>
    <m/>
    <x v="23"/>
    <m/>
    <x v="23"/>
    <m/>
    <s v=""/>
    <s v=""/>
  </r>
  <r>
    <n v="209"/>
    <x v="183"/>
    <m/>
    <m/>
    <x v="5"/>
    <x v="10"/>
    <s v=""/>
    <x v="22"/>
    <m/>
    <x v="22"/>
    <m/>
    <x v="23"/>
    <m/>
    <x v="23"/>
    <m/>
    <s v=""/>
    <s v=""/>
  </r>
  <r>
    <n v="210"/>
    <x v="183"/>
    <m/>
    <m/>
    <x v="5"/>
    <x v="10"/>
    <s v=""/>
    <x v="22"/>
    <m/>
    <x v="22"/>
    <m/>
    <x v="23"/>
    <m/>
    <x v="23"/>
    <m/>
    <s v=""/>
    <s v=""/>
  </r>
  <r>
    <n v="211"/>
    <x v="183"/>
    <m/>
    <m/>
    <x v="5"/>
    <x v="10"/>
    <s v=""/>
    <x v="22"/>
    <m/>
    <x v="22"/>
    <m/>
    <x v="23"/>
    <m/>
    <x v="23"/>
    <m/>
    <s v=""/>
    <s v=""/>
  </r>
  <r>
    <n v="212"/>
    <x v="183"/>
    <m/>
    <m/>
    <x v="5"/>
    <x v="10"/>
    <s v=""/>
    <x v="22"/>
    <m/>
    <x v="22"/>
    <m/>
    <x v="23"/>
    <m/>
    <x v="23"/>
    <m/>
    <s v=""/>
    <s v=""/>
  </r>
  <r>
    <n v="213"/>
    <x v="183"/>
    <m/>
    <m/>
    <x v="5"/>
    <x v="10"/>
    <s v=""/>
    <x v="22"/>
    <m/>
    <x v="22"/>
    <m/>
    <x v="23"/>
    <m/>
    <x v="23"/>
    <m/>
    <s v=""/>
    <s v=""/>
  </r>
  <r>
    <n v="214"/>
    <x v="183"/>
    <m/>
    <m/>
    <x v="5"/>
    <x v="10"/>
    <s v=""/>
    <x v="22"/>
    <m/>
    <x v="22"/>
    <m/>
    <x v="23"/>
    <m/>
    <x v="23"/>
    <m/>
    <s v=""/>
    <s v=""/>
  </r>
  <r>
    <n v="215"/>
    <x v="183"/>
    <m/>
    <m/>
    <x v="5"/>
    <x v="10"/>
    <s v=""/>
    <x v="22"/>
    <m/>
    <x v="22"/>
    <m/>
    <x v="23"/>
    <m/>
    <x v="23"/>
    <m/>
    <s v=""/>
    <s v=""/>
  </r>
  <r>
    <n v="216"/>
    <x v="183"/>
    <m/>
    <m/>
    <x v="5"/>
    <x v="10"/>
    <s v=""/>
    <x v="22"/>
    <m/>
    <x v="22"/>
    <m/>
    <x v="23"/>
    <m/>
    <x v="23"/>
    <m/>
    <s v=""/>
    <s v=""/>
  </r>
  <r>
    <n v="217"/>
    <x v="183"/>
    <m/>
    <m/>
    <x v="5"/>
    <x v="10"/>
    <s v=""/>
    <x v="22"/>
    <m/>
    <x v="22"/>
    <m/>
    <x v="23"/>
    <m/>
    <x v="23"/>
    <m/>
    <s v=""/>
    <s v=""/>
  </r>
  <r>
    <n v="218"/>
    <x v="183"/>
    <m/>
    <m/>
    <x v="5"/>
    <x v="10"/>
    <s v=""/>
    <x v="22"/>
    <m/>
    <x v="22"/>
    <m/>
    <x v="23"/>
    <m/>
    <x v="23"/>
    <m/>
    <s v=""/>
    <s v=""/>
  </r>
  <r>
    <n v="219"/>
    <x v="183"/>
    <m/>
    <m/>
    <x v="5"/>
    <x v="10"/>
    <s v=""/>
    <x v="22"/>
    <m/>
    <x v="22"/>
    <m/>
    <x v="23"/>
    <m/>
    <x v="23"/>
    <m/>
    <s v=""/>
    <s v=""/>
  </r>
  <r>
    <n v="220"/>
    <x v="183"/>
    <m/>
    <m/>
    <x v="5"/>
    <x v="10"/>
    <s v=""/>
    <x v="22"/>
    <m/>
    <x v="22"/>
    <m/>
    <x v="23"/>
    <m/>
    <x v="23"/>
    <m/>
    <s v=""/>
    <s v=""/>
  </r>
  <r>
    <n v="221"/>
    <x v="183"/>
    <m/>
    <m/>
    <x v="5"/>
    <x v="10"/>
    <s v=""/>
    <x v="22"/>
    <m/>
    <x v="22"/>
    <m/>
    <x v="23"/>
    <m/>
    <x v="23"/>
    <m/>
    <s v=""/>
    <s v=""/>
  </r>
  <r>
    <n v="222"/>
    <x v="183"/>
    <m/>
    <m/>
    <x v="5"/>
    <x v="10"/>
    <s v=""/>
    <x v="22"/>
    <m/>
    <x v="22"/>
    <m/>
    <x v="23"/>
    <m/>
    <x v="23"/>
    <m/>
    <s v=""/>
    <s v=""/>
  </r>
  <r>
    <n v="223"/>
    <x v="183"/>
    <m/>
    <m/>
    <x v="5"/>
    <x v="10"/>
    <s v=""/>
    <x v="22"/>
    <m/>
    <x v="22"/>
    <m/>
    <x v="23"/>
    <m/>
    <x v="23"/>
    <m/>
    <s v=""/>
    <s v=""/>
  </r>
  <r>
    <n v="224"/>
    <x v="183"/>
    <m/>
    <m/>
    <x v="5"/>
    <x v="10"/>
    <s v=""/>
    <x v="22"/>
    <m/>
    <x v="22"/>
    <m/>
    <x v="23"/>
    <m/>
    <x v="23"/>
    <m/>
    <s v=""/>
    <s v=""/>
  </r>
  <r>
    <n v="225"/>
    <x v="183"/>
    <m/>
    <m/>
    <x v="5"/>
    <x v="10"/>
    <s v=""/>
    <x v="22"/>
    <m/>
    <x v="22"/>
    <m/>
    <x v="23"/>
    <m/>
    <x v="23"/>
    <m/>
    <s v=""/>
    <s v=""/>
  </r>
  <r>
    <n v="226"/>
    <x v="183"/>
    <m/>
    <m/>
    <x v="5"/>
    <x v="10"/>
    <s v=""/>
    <x v="22"/>
    <m/>
    <x v="22"/>
    <m/>
    <x v="23"/>
    <m/>
    <x v="23"/>
    <m/>
    <s v=""/>
    <s v=""/>
  </r>
  <r>
    <n v="227"/>
    <x v="183"/>
    <m/>
    <m/>
    <x v="5"/>
    <x v="10"/>
    <s v=""/>
    <x v="22"/>
    <m/>
    <x v="22"/>
    <m/>
    <x v="23"/>
    <m/>
    <x v="23"/>
    <m/>
    <s v=""/>
    <s v=""/>
  </r>
  <r>
    <n v="228"/>
    <x v="183"/>
    <m/>
    <m/>
    <x v="5"/>
    <x v="10"/>
    <s v=""/>
    <x v="22"/>
    <m/>
    <x v="22"/>
    <m/>
    <x v="23"/>
    <m/>
    <x v="23"/>
    <m/>
    <s v=""/>
    <s v=""/>
  </r>
  <r>
    <n v="229"/>
    <x v="183"/>
    <m/>
    <m/>
    <x v="5"/>
    <x v="10"/>
    <s v=""/>
    <x v="22"/>
    <m/>
    <x v="22"/>
    <m/>
    <x v="23"/>
    <m/>
    <x v="23"/>
    <m/>
    <s v=""/>
    <s v=""/>
  </r>
  <r>
    <n v="230"/>
    <x v="183"/>
    <m/>
    <m/>
    <x v="5"/>
    <x v="10"/>
    <s v=""/>
    <x v="22"/>
    <m/>
    <x v="22"/>
    <m/>
    <x v="23"/>
    <m/>
    <x v="23"/>
    <m/>
    <s v=""/>
    <s v=""/>
  </r>
  <r>
    <n v="231"/>
    <x v="183"/>
    <m/>
    <m/>
    <x v="5"/>
    <x v="10"/>
    <s v=""/>
    <x v="22"/>
    <m/>
    <x v="22"/>
    <m/>
    <x v="23"/>
    <m/>
    <x v="23"/>
    <m/>
    <s v=""/>
    <s v=""/>
  </r>
  <r>
    <n v="232"/>
    <x v="183"/>
    <m/>
    <m/>
    <x v="5"/>
    <x v="10"/>
    <s v=""/>
    <x v="22"/>
    <m/>
    <x v="22"/>
    <m/>
    <x v="23"/>
    <m/>
    <x v="23"/>
    <m/>
    <s v=""/>
    <s v=""/>
  </r>
  <r>
    <n v="233"/>
    <x v="183"/>
    <m/>
    <m/>
    <x v="5"/>
    <x v="10"/>
    <s v=""/>
    <x v="22"/>
    <m/>
    <x v="22"/>
    <m/>
    <x v="23"/>
    <m/>
    <x v="23"/>
    <m/>
    <s v=""/>
    <s v=""/>
  </r>
  <r>
    <n v="234"/>
    <x v="183"/>
    <m/>
    <m/>
    <x v="5"/>
    <x v="10"/>
    <s v=""/>
    <x v="22"/>
    <m/>
    <x v="22"/>
    <m/>
    <x v="23"/>
    <m/>
    <x v="23"/>
    <m/>
    <s v=""/>
    <s v=""/>
  </r>
  <r>
    <n v="235"/>
    <x v="183"/>
    <m/>
    <m/>
    <x v="5"/>
    <x v="10"/>
    <s v=""/>
    <x v="22"/>
    <m/>
    <x v="22"/>
    <m/>
    <x v="23"/>
    <m/>
    <x v="23"/>
    <m/>
    <s v=""/>
    <s v=""/>
  </r>
  <r>
    <n v="236"/>
    <x v="183"/>
    <m/>
    <m/>
    <x v="5"/>
    <x v="10"/>
    <s v=""/>
    <x v="22"/>
    <m/>
    <x v="22"/>
    <m/>
    <x v="23"/>
    <m/>
    <x v="23"/>
    <m/>
    <s v=""/>
    <s v=""/>
  </r>
  <r>
    <n v="237"/>
    <x v="183"/>
    <m/>
    <m/>
    <x v="5"/>
    <x v="10"/>
    <s v=""/>
    <x v="22"/>
    <m/>
    <x v="22"/>
    <m/>
    <x v="23"/>
    <m/>
    <x v="23"/>
    <m/>
    <s v=""/>
    <s v=""/>
  </r>
  <r>
    <n v="238"/>
    <x v="183"/>
    <m/>
    <m/>
    <x v="5"/>
    <x v="10"/>
    <s v=""/>
    <x v="22"/>
    <m/>
    <x v="22"/>
    <m/>
    <x v="23"/>
    <m/>
    <x v="23"/>
    <m/>
    <s v=""/>
    <s v=""/>
  </r>
  <r>
    <n v="239"/>
    <x v="183"/>
    <m/>
    <m/>
    <x v="5"/>
    <x v="10"/>
    <s v=""/>
    <x v="22"/>
    <m/>
    <x v="22"/>
    <m/>
    <x v="23"/>
    <m/>
    <x v="23"/>
    <m/>
    <s v=""/>
    <s v=""/>
  </r>
  <r>
    <n v="240"/>
    <x v="183"/>
    <m/>
    <m/>
    <x v="5"/>
    <x v="10"/>
    <s v=""/>
    <x v="22"/>
    <m/>
    <x v="22"/>
    <m/>
    <x v="23"/>
    <m/>
    <x v="23"/>
    <m/>
    <s v=""/>
    <s v=""/>
  </r>
  <r>
    <n v="241"/>
    <x v="183"/>
    <m/>
    <m/>
    <x v="5"/>
    <x v="10"/>
    <s v=""/>
    <x v="22"/>
    <m/>
    <x v="22"/>
    <m/>
    <x v="23"/>
    <m/>
    <x v="23"/>
    <m/>
    <s v=""/>
    <s v=""/>
  </r>
  <r>
    <n v="242"/>
    <x v="183"/>
    <m/>
    <m/>
    <x v="5"/>
    <x v="10"/>
    <s v=""/>
    <x v="22"/>
    <m/>
    <x v="22"/>
    <m/>
    <x v="23"/>
    <m/>
    <x v="23"/>
    <m/>
    <s v=""/>
    <s v=""/>
  </r>
  <r>
    <n v="243"/>
    <x v="183"/>
    <m/>
    <m/>
    <x v="5"/>
    <x v="10"/>
    <s v=""/>
    <x v="22"/>
    <m/>
    <x v="22"/>
    <m/>
    <x v="23"/>
    <m/>
    <x v="23"/>
    <m/>
    <s v=""/>
    <s v=""/>
  </r>
  <r>
    <n v="244"/>
    <x v="183"/>
    <m/>
    <m/>
    <x v="5"/>
    <x v="10"/>
    <s v=""/>
    <x v="22"/>
    <m/>
    <x v="22"/>
    <m/>
    <x v="23"/>
    <m/>
    <x v="23"/>
    <m/>
    <s v=""/>
    <s v=""/>
  </r>
  <r>
    <n v="245"/>
    <x v="183"/>
    <m/>
    <m/>
    <x v="5"/>
    <x v="10"/>
    <s v=""/>
    <x v="22"/>
    <m/>
    <x v="22"/>
    <m/>
    <x v="23"/>
    <m/>
    <x v="23"/>
    <m/>
    <s v=""/>
    <s v=""/>
  </r>
  <r>
    <n v="246"/>
    <x v="183"/>
    <m/>
    <m/>
    <x v="5"/>
    <x v="10"/>
    <s v=""/>
    <x v="22"/>
    <m/>
    <x v="22"/>
    <m/>
    <x v="23"/>
    <m/>
    <x v="23"/>
    <m/>
    <s v=""/>
    <s v=""/>
  </r>
  <r>
    <n v="247"/>
    <x v="183"/>
    <m/>
    <m/>
    <x v="5"/>
    <x v="10"/>
    <s v=""/>
    <x v="22"/>
    <m/>
    <x v="22"/>
    <m/>
    <x v="23"/>
    <m/>
    <x v="23"/>
    <m/>
    <s v=""/>
    <s v=""/>
  </r>
  <r>
    <n v="248"/>
    <x v="183"/>
    <m/>
    <m/>
    <x v="5"/>
    <x v="10"/>
    <s v=""/>
    <x v="22"/>
    <m/>
    <x v="22"/>
    <m/>
    <x v="23"/>
    <m/>
    <x v="23"/>
    <m/>
    <s v=""/>
    <s v=""/>
  </r>
  <r>
    <n v="249"/>
    <x v="183"/>
    <m/>
    <m/>
    <x v="5"/>
    <x v="10"/>
    <s v=""/>
    <x v="22"/>
    <m/>
    <x v="22"/>
    <m/>
    <x v="23"/>
    <m/>
    <x v="23"/>
    <m/>
    <s v=""/>
    <s v=""/>
  </r>
  <r>
    <n v="250"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s v=""/>
    <x v="22"/>
    <m/>
    <x v="22"/>
    <m/>
    <x v="23"/>
    <m/>
    <x v="23"/>
    <m/>
    <s v=""/>
    <s v=""/>
  </r>
  <r>
    <m/>
    <x v="183"/>
    <m/>
    <m/>
    <x v="5"/>
    <x v="10"/>
    <m/>
    <x v="22"/>
    <m/>
    <x v="22"/>
    <m/>
    <x v="23"/>
    <m/>
    <x v="2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6" minRefreshableVersion="3" asteriskTotals="1" showMemberPropertyTips="0" useAutoFormatting="1" rowGrandTotals="0" itemPrintTitles="1" createdVersion="5" indent="0" compact="0" compactData="0" gridDropZones="1">
  <location ref="B3:H6" firstHeaderRow="2" firstDataRow="2" firstDataCol="6" rowPageCount="1" colPageCount="1"/>
  <pivotFields count="17">
    <pivotField compact="0" outline="0" subtotalTop="0" showAll="0" includeNewItemsInFilter="1"/>
    <pivotField axis="axisRow" compact="0" outline="0" subtotalTop="0" showAll="0" includeNewItemsInFilter="1" sortType="descending" rankBy="0" defaultSubtotal="0">
      <items count="558">
        <item m="1" x="518"/>
        <item m="1" x="395"/>
        <item m="1" x="488"/>
        <item x="78"/>
        <item m="1" x="548"/>
        <item m="1" x="384"/>
        <item m="1" x="212"/>
        <item m="1" x="290"/>
        <item x="35"/>
        <item m="1" x="357"/>
        <item m="1" x="226"/>
        <item m="1" x="396"/>
        <item m="1" x="462"/>
        <item m="1" x="505"/>
        <item m="1" x="390"/>
        <item m="1" x="239"/>
        <item m="1" x="487"/>
        <item m="1" x="506"/>
        <item m="1" x="539"/>
        <item m="1" x="468"/>
        <item m="1" x="524"/>
        <item m="1" x="261"/>
        <item m="1" x="185"/>
        <item m="1" x="216"/>
        <item m="1" x="427"/>
        <item m="1" x="523"/>
        <item m="1" x="301"/>
        <item m="1" x="266"/>
        <item m="1" x="377"/>
        <item m="1" x="429"/>
        <item m="1" x="205"/>
        <item m="1" x="544"/>
        <item m="1" x="265"/>
        <item m="1" x="500"/>
        <item m="1" x="478"/>
        <item m="1" x="389"/>
        <item m="1" x="247"/>
        <item m="1" x="467"/>
        <item x="80"/>
        <item m="1" x="514"/>
        <item m="1" x="421"/>
        <item m="1" x="228"/>
        <item m="1" x="308"/>
        <item x="116"/>
        <item m="1" x="424"/>
        <item m="1" x="315"/>
        <item m="1" x="358"/>
        <item x="153"/>
        <item x="117"/>
        <item m="1" x="188"/>
        <item m="1" x="196"/>
        <item m="1" x="341"/>
        <item x="11"/>
        <item m="1" x="264"/>
        <item m="1" x="383"/>
        <item m="1" x="312"/>
        <item m="1" x="248"/>
        <item m="1" x="486"/>
        <item m="1" x="367"/>
        <item m="1" x="380"/>
        <item m="1" x="326"/>
        <item x="155"/>
        <item m="1" x="397"/>
        <item x="12"/>
        <item m="1" x="313"/>
        <item x="158"/>
        <item x="120"/>
        <item x="13"/>
        <item m="1" x="433"/>
        <item x="159"/>
        <item m="1" x="498"/>
        <item m="1" x="508"/>
        <item m="1" x="444"/>
        <item m="1" x="425"/>
        <item m="1" x="465"/>
        <item m="1" x="192"/>
        <item m="1" x="319"/>
        <item m="1" x="417"/>
        <item m="1" x="337"/>
        <item x="86"/>
        <item m="1" x="366"/>
        <item m="1" x="241"/>
        <item m="1" x="453"/>
        <item m="1" x="456"/>
        <item x="121"/>
        <item m="1" x="206"/>
        <item m="1" x="231"/>
        <item m="1" x="400"/>
        <item m="1" x="244"/>
        <item m="1" x="257"/>
        <item m="1" x="328"/>
        <item m="1" x="449"/>
        <item x="56"/>
        <item m="1" x="460"/>
        <item m="1" x="408"/>
        <item m="1" x="368"/>
        <item m="1" x="240"/>
        <item x="17"/>
        <item m="1" x="452"/>
        <item m="1" x="555"/>
        <item x="163"/>
        <item m="1" x="303"/>
        <item m="1" x="451"/>
        <item m="1" x="550"/>
        <item m="1" x="526"/>
        <item m="1" x="403"/>
        <item m="1" x="423"/>
        <item m="1" x="352"/>
        <item m="1" x="297"/>
        <item m="1" x="321"/>
        <item x="166"/>
        <item m="1" x="207"/>
        <item x="20"/>
        <item m="1" x="195"/>
        <item m="1" x="298"/>
        <item m="1" x="556"/>
        <item m="1" x="541"/>
        <item m="1" x="447"/>
        <item m="1" x="245"/>
        <item m="1" x="254"/>
        <item m="1" x="495"/>
        <item m="1" x="528"/>
        <item x="21"/>
        <item m="1" x="493"/>
        <item m="1" x="485"/>
        <item m="1" x="271"/>
        <item m="1" x="404"/>
        <item x="169"/>
        <item m="1" x="237"/>
        <item m="1" x="454"/>
        <item m="1" x="272"/>
        <item m="1" x="342"/>
        <item m="1" x="522"/>
        <item x="90"/>
        <item m="1" x="461"/>
        <item m="1" x="464"/>
        <item m="1" x="350"/>
        <item m="1" x="191"/>
        <item m="1" x="535"/>
        <item m="1" x="371"/>
        <item m="1" x="347"/>
        <item x="95"/>
        <item m="1" x="289"/>
        <item m="1" x="388"/>
        <item m="1" x="217"/>
        <item x="173"/>
        <item m="1" x="287"/>
        <item m="1" x="260"/>
        <item m="1" x="229"/>
        <item m="1" x="530"/>
        <item m="1" x="494"/>
        <item m="1" x="310"/>
        <item m="1" x="306"/>
        <item m="1" x="311"/>
        <item m="1" x="469"/>
        <item m="1" x="411"/>
        <item x="96"/>
        <item x="128"/>
        <item m="1" x="375"/>
        <item x="64"/>
        <item m="1" x="519"/>
        <item x="98"/>
        <item x="129"/>
        <item m="1" x="479"/>
        <item m="1" x="332"/>
        <item m="1" x="402"/>
        <item m="1" x="474"/>
        <item m="1" x="278"/>
        <item m="1" x="507"/>
        <item m="1" x="299"/>
        <item m="1" x="296"/>
        <item m="1" x="491"/>
        <item m="1" x="379"/>
        <item m="1" x="415"/>
        <item x="176"/>
        <item m="1" x="276"/>
        <item m="1" x="200"/>
        <item m="1" x="233"/>
        <item x="68"/>
        <item m="1" x="533"/>
        <item x="177"/>
        <item m="1" x="455"/>
        <item m="1" x="199"/>
        <item m="1" x="243"/>
        <item m="1" x="410"/>
        <item x="133"/>
        <item m="1" x="381"/>
        <item x="134"/>
        <item m="1" x="536"/>
        <item x="72"/>
        <item m="1" x="186"/>
        <item m="1" x="324"/>
        <item m="1" x="325"/>
        <item m="1" x="542"/>
        <item m="1" x="253"/>
        <item x="135"/>
        <item m="1" x="547"/>
        <item m="1" x="294"/>
        <item m="1" x="258"/>
        <item m="1" x="551"/>
        <item m="1" x="234"/>
        <item x="75"/>
        <item m="1" x="223"/>
        <item m="1" x="481"/>
        <item m="1" x="537"/>
        <item x="137"/>
        <item m="1" x="525"/>
        <item m="1" x="378"/>
        <item m="1" x="353"/>
        <item m="1" x="338"/>
        <item m="1" x="475"/>
        <item m="1" x="222"/>
        <item m="1" x="335"/>
        <item m="1" x="538"/>
        <item m="1" x="540"/>
        <item m="1" x="431"/>
        <item x="31"/>
        <item m="1" x="387"/>
        <item m="1" x="376"/>
        <item m="1" x="343"/>
        <item m="1" x="215"/>
        <item m="1" x="382"/>
        <item m="1" x="393"/>
        <item m="1" x="386"/>
        <item x="183"/>
        <item m="1" x="430"/>
        <item m="1" x="323"/>
        <item m="1" x="279"/>
        <item m="1" x="407"/>
        <item m="1" x="356"/>
        <item m="1" x="246"/>
        <item m="1" x="442"/>
        <item m="1" x="446"/>
        <item m="1" x="275"/>
        <item m="1" x="497"/>
        <item m="1" x="416"/>
        <item m="1" x="255"/>
        <item m="1" x="436"/>
        <item m="1" x="189"/>
        <item m="1" x="282"/>
        <item m="1" x="392"/>
        <item m="1" x="270"/>
        <item m="1" x="346"/>
        <item m="1" x="305"/>
        <item m="1" x="521"/>
        <item m="1" x="288"/>
        <item m="1" x="204"/>
        <item m="1" x="277"/>
        <item m="1" x="349"/>
        <item m="1" x="219"/>
        <item m="1" x="360"/>
        <item m="1" x="482"/>
        <item m="1" x="339"/>
        <item x="34"/>
        <item m="1" x="256"/>
        <item m="1" x="336"/>
        <item m="1" x="210"/>
        <item m="1" x="534"/>
        <item m="1" x="333"/>
        <item m="1" x="428"/>
        <item m="1" x="374"/>
        <item m="1" x="503"/>
        <item x="49"/>
        <item m="1" x="201"/>
        <item x="51"/>
        <item m="1" x="553"/>
        <item x="53"/>
        <item x="54"/>
        <item m="1" x="304"/>
        <item m="1" x="322"/>
        <item m="1" x="549"/>
        <item m="1" x="512"/>
        <item m="1" x="532"/>
        <item m="1" x="394"/>
        <item m="1" x="361"/>
        <item x="63"/>
        <item m="1" x="214"/>
        <item m="1" x="285"/>
        <item m="1" x="291"/>
        <item m="1" x="398"/>
        <item x="70"/>
        <item m="1" x="202"/>
        <item m="1" x="504"/>
        <item m="1" x="283"/>
        <item m="1" x="480"/>
        <item m="1" x="232"/>
        <item m="1" x="250"/>
        <item m="1" x="344"/>
        <item m="1" x="511"/>
        <item m="1" x="420"/>
        <item m="1" x="466"/>
        <item m="1" x="463"/>
        <item m="1" x="457"/>
        <item m="1" x="230"/>
        <item m="1" x="492"/>
        <item m="1" x="477"/>
        <item m="1" x="320"/>
        <item m="1" x="413"/>
        <item m="1" x="484"/>
        <item m="1" x="284"/>
        <item m="1" x="527"/>
        <item m="1" x="187"/>
        <item m="1" x="545"/>
        <item m="1" x="203"/>
        <item m="1" x="281"/>
        <item m="1" x="259"/>
        <item m="1" x="334"/>
        <item m="1" x="363"/>
        <item m="1" x="252"/>
        <item m="1" x="432"/>
        <item m="1" x="351"/>
        <item m="1" x="263"/>
        <item m="1" x="359"/>
        <item m="1" x="520"/>
        <item m="1" x="268"/>
        <item x="108"/>
        <item m="1" x="489"/>
        <item m="1" x="399"/>
        <item x="118"/>
        <item m="1" x="369"/>
        <item m="1" x="409"/>
        <item m="1" x="251"/>
        <item m="1" x="401"/>
        <item m="1" x="459"/>
        <item x="132"/>
        <item m="1" x="490"/>
        <item m="1" x="496"/>
        <item m="1" x="365"/>
        <item m="1" x="529"/>
        <item m="1" x="348"/>
        <item m="1" x="309"/>
        <item m="1" x="473"/>
        <item x="148"/>
        <item m="1" x="293"/>
        <item m="1" x="354"/>
        <item m="1" x="220"/>
        <item m="1" x="443"/>
        <item m="1" x="193"/>
        <item m="1" x="197"/>
        <item m="1" x="458"/>
        <item m="1" x="502"/>
        <item m="1" x="439"/>
        <item m="1" x="510"/>
        <item m="1" x="302"/>
        <item m="1" x="448"/>
        <item m="1" x="419"/>
        <item m="1" x="242"/>
        <item m="1" x="225"/>
        <item m="1" x="238"/>
        <item m="1" x="184"/>
        <item m="1" x="445"/>
        <item m="1" x="208"/>
        <item m="1" x="327"/>
        <item m="1" x="509"/>
        <item m="1" x="213"/>
        <item m="1" x="483"/>
        <item m="1" x="345"/>
        <item m="1" x="364"/>
        <item m="1" x="317"/>
        <item x="170"/>
        <item m="1" x="209"/>
        <item x="174"/>
        <item m="1" x="362"/>
        <item m="1" x="295"/>
        <item m="1" x="440"/>
        <item m="1" x="318"/>
        <item m="1" x="441"/>
        <item m="1" x="300"/>
        <item m="1" x="370"/>
        <item m="1" x="499"/>
        <item m="1" x="391"/>
        <item m="1" x="236"/>
        <item m="1" x="476"/>
        <item m="1" x="194"/>
        <item m="1" x="314"/>
        <item m="1" x="472"/>
        <item m="1" x="422"/>
        <item m="1" x="249"/>
        <item m="1" x="330"/>
        <item m="1" x="331"/>
        <item m="1" x="269"/>
        <item m="1" x="355"/>
        <item m="1" x="286"/>
        <item m="1" x="373"/>
        <item m="1" x="292"/>
        <item m="1" x="190"/>
        <item m="1" x="517"/>
        <item m="1" x="426"/>
        <item m="1" x="218"/>
        <item m="1" x="329"/>
        <item m="1" x="515"/>
        <item x="141"/>
        <item m="1" x="438"/>
        <item x="143"/>
        <item m="1" x="280"/>
        <item x="145"/>
        <item m="1" x="316"/>
        <item x="146"/>
        <item x="147"/>
        <item m="1" x="450"/>
        <item m="1" x="412"/>
        <item x="152"/>
        <item x="156"/>
        <item m="1" x="471"/>
        <item m="1" x="274"/>
        <item m="1" x="501"/>
        <item m="1" x="198"/>
        <item x="164"/>
        <item m="1" x="372"/>
        <item m="1" x="414"/>
        <item m="1" x="267"/>
        <item m="1" x="516"/>
        <item x="179"/>
        <item m="1" x="434"/>
        <item m="1" x="224"/>
        <item m="1" x="385"/>
        <item m="1" x="557"/>
        <item x="37"/>
        <item x="38"/>
        <item x="39"/>
        <item x="42"/>
        <item m="1" x="552"/>
        <item x="44"/>
        <item x="45"/>
        <item x="46"/>
        <item x="47"/>
        <item m="1" x="543"/>
        <item m="1" x="554"/>
        <item x="52"/>
        <item m="1" x="435"/>
        <item x="55"/>
        <item x="57"/>
        <item x="65"/>
        <item x="67"/>
        <item x="69"/>
        <item m="1" x="235"/>
        <item x="0"/>
        <item x="1"/>
        <item x="2"/>
        <item m="1" x="406"/>
        <item x="7"/>
        <item x="10"/>
        <item m="1" x="470"/>
        <item x="22"/>
        <item x="23"/>
        <item x="25"/>
        <item m="1" x="531"/>
        <item m="1" x="262"/>
        <item x="27"/>
        <item x="29"/>
        <item m="1" x="307"/>
        <item x="8"/>
        <item x="16"/>
        <item x="33"/>
        <item m="1" x="405"/>
        <item x="105"/>
        <item x="106"/>
        <item x="107"/>
        <item x="109"/>
        <item x="110"/>
        <item x="111"/>
        <item x="114"/>
        <item x="119"/>
        <item x="123"/>
        <item x="124"/>
        <item x="125"/>
        <item x="126"/>
        <item m="1" x="227"/>
        <item x="138"/>
        <item m="1" x="418"/>
        <item x="79"/>
        <item m="1" x="273"/>
        <item m="1" x="546"/>
        <item m="1" x="437"/>
        <item x="81"/>
        <item m="1" x="340"/>
        <item x="84"/>
        <item x="85"/>
        <item m="1" x="221"/>
        <item m="1" x="211"/>
        <item x="91"/>
        <item x="94"/>
        <item x="97"/>
        <item x="100"/>
        <item x="102"/>
        <item m="1" x="513"/>
        <item x="3"/>
        <item x="4"/>
        <item x="14"/>
        <item x="5"/>
        <item x="6"/>
        <item x="9"/>
        <item x="15"/>
        <item x="18"/>
        <item x="19"/>
        <item x="24"/>
        <item x="26"/>
        <item x="28"/>
        <item x="30"/>
        <item x="32"/>
        <item x="83"/>
        <item x="88"/>
        <item x="89"/>
        <item x="92"/>
        <item x="93"/>
        <item x="99"/>
        <item x="101"/>
        <item x="103"/>
        <item x="104"/>
        <item x="82"/>
        <item x="87"/>
        <item x="36"/>
        <item x="40"/>
        <item x="43"/>
        <item x="48"/>
        <item x="50"/>
        <item x="59"/>
        <item x="60"/>
        <item x="61"/>
        <item x="62"/>
        <item x="66"/>
        <item x="71"/>
        <item x="73"/>
        <item x="74"/>
        <item x="76"/>
        <item x="77"/>
        <item x="41"/>
        <item x="58"/>
        <item x="112"/>
        <item x="113"/>
        <item x="115"/>
        <item x="122"/>
        <item x="127"/>
        <item x="130"/>
        <item x="136"/>
        <item x="139"/>
        <item x="140"/>
        <item x="131"/>
        <item x="167"/>
        <item x="150"/>
        <item x="151"/>
        <item x="162"/>
        <item x="175"/>
        <item x="157"/>
        <item x="178"/>
        <item x="142"/>
        <item x="144"/>
        <item x="149"/>
        <item x="154"/>
        <item x="160"/>
        <item x="161"/>
        <item x="165"/>
        <item x="168"/>
        <item x="171"/>
        <item x="172"/>
        <item x="180"/>
        <item x="181"/>
        <item x="18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0">
        <item x="0"/>
        <item m="1" x="9"/>
        <item x="2"/>
        <item x="3"/>
        <item x="4"/>
        <item x="5"/>
        <item m="1" x="7"/>
        <item m="1" x="6"/>
        <item m="1" x="8"/>
        <item x="1"/>
      </items>
    </pivotField>
    <pivotField axis="axisPage" compact="0" outline="0" subtotalTop="0" multipleItemSelectionAllowed="1" showAll="0" includeNewItemsInFilter="1" defaultSubtotal="0">
      <items count="13">
        <item h="1" x="2"/>
        <item h="1" x="3"/>
        <item h="1" x="0"/>
        <item h="1" x="4"/>
        <item m="1" x="11"/>
        <item m="1" x="12"/>
        <item h="1" x="5"/>
        <item h="1" x="1"/>
        <item h="1" x="10"/>
        <item x="8"/>
        <item h="1" x="6"/>
        <item h="1" x="7"/>
        <item h="1" x="9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88">
        <item m="1" x="186"/>
        <item x="22"/>
        <item x="108"/>
        <item x="51"/>
        <item x="72"/>
        <item m="1" x="172"/>
        <item x="42"/>
        <item m="1" x="128"/>
        <item x="70"/>
        <item m="1" x="167"/>
        <item x="99"/>
        <item m="1" x="175"/>
        <item m="1" x="130"/>
        <item x="16"/>
        <item m="1" x="112"/>
        <item m="1" x="122"/>
        <item m="1" x="166"/>
        <item x="1"/>
        <item m="1" x="156"/>
        <item m="1" x="170"/>
        <item m="1" x="141"/>
        <item m="1" x="115"/>
        <item m="1" x="147"/>
        <item m="1" x="142"/>
        <item m="1" x="146"/>
        <item m="1" x="124"/>
        <item m="1" x="118"/>
        <item m="1" x="157"/>
        <item x="91"/>
        <item m="1" x="150"/>
        <item x="52"/>
        <item x="9"/>
        <item x="17"/>
        <item m="1" x="182"/>
        <item x="49"/>
        <item x="27"/>
        <item x="89"/>
        <item x="19"/>
        <item x="32"/>
        <item x="33"/>
        <item x="37"/>
        <item x="78"/>
        <item x="93"/>
        <item x="50"/>
        <item x="73"/>
        <item x="39"/>
        <item x="80"/>
        <item x="13"/>
        <item m="1" x="179"/>
        <item m="1" x="111"/>
        <item x="45"/>
        <item x="87"/>
        <item x="103"/>
        <item x="24"/>
        <item m="1" x="162"/>
        <item m="1" x="173"/>
        <item m="1" x="129"/>
        <item m="1" x="171"/>
        <item m="1" x="185"/>
        <item x="12"/>
        <item x="6"/>
        <item x="97"/>
        <item m="1" x="180"/>
        <item x="43"/>
        <item m="1" x="178"/>
        <item m="1" x="125"/>
        <item x="83"/>
        <item m="1" x="113"/>
        <item m="1" x="131"/>
        <item m="1" x="121"/>
        <item m="1" x="133"/>
        <item x="7"/>
        <item x="35"/>
        <item m="1" x="119"/>
        <item x="106"/>
        <item m="1" x="127"/>
        <item m="1" x="126"/>
        <item m="1" x="183"/>
        <item x="31"/>
        <item m="1" x="163"/>
        <item x="15"/>
        <item m="1" x="144"/>
        <item x="0"/>
        <item m="1" x="155"/>
        <item x="26"/>
        <item x="69"/>
        <item m="1" x="184"/>
        <item x="74"/>
        <item x="5"/>
        <item x="100"/>
        <item x="56"/>
        <item m="1" x="117"/>
        <item m="1" x="154"/>
        <item m="1" x="169"/>
        <item x="8"/>
        <item x="2"/>
        <item m="1" x="152"/>
        <item m="1" x="165"/>
        <item m="1" x="174"/>
        <item m="1" x="137"/>
        <item m="1" x="153"/>
        <item x="109"/>
        <item x="28"/>
        <item x="54"/>
        <item m="1" x="159"/>
        <item m="1" x="160"/>
        <item m="1" x="123"/>
        <item m="1" x="143"/>
        <item x="18"/>
        <item x="107"/>
        <item x="60"/>
        <item m="1" x="176"/>
        <item m="1" x="151"/>
        <item x="105"/>
        <item x="64"/>
        <item x="77"/>
        <item x="102"/>
        <item m="1" x="134"/>
        <item x="81"/>
        <item x="82"/>
        <item x="63"/>
        <item x="44"/>
        <item x="36"/>
        <item x="23"/>
        <item x="46"/>
        <item m="1" x="110"/>
        <item m="1" x="116"/>
        <item m="1" x="138"/>
        <item x="94"/>
        <item m="1" x="136"/>
        <item x="30"/>
        <item x="48"/>
        <item m="1" x="148"/>
        <item x="79"/>
        <item m="1" x="168"/>
        <item x="53"/>
        <item m="1" x="140"/>
        <item m="1" x="145"/>
        <item m="1" x="161"/>
        <item x="25"/>
        <item m="1" x="187"/>
        <item m="1" x="135"/>
        <item x="62"/>
        <item m="1" x="120"/>
        <item x="90"/>
        <item x="92"/>
        <item m="1" x="181"/>
        <item m="1" x="139"/>
        <item m="1" x="132"/>
        <item x="84"/>
        <item x="86"/>
        <item m="1" x="177"/>
        <item m="1" x="149"/>
        <item m="1" x="158"/>
        <item m="1" x="114"/>
        <item x="11"/>
        <item x="20"/>
        <item x="21"/>
        <item x="29"/>
        <item x="66"/>
        <item x="68"/>
        <item x="104"/>
        <item x="3"/>
        <item x="4"/>
        <item x="10"/>
        <item x="14"/>
        <item x="34"/>
        <item x="47"/>
        <item x="55"/>
        <item x="58"/>
        <item x="59"/>
        <item x="61"/>
        <item x="75"/>
        <item x="76"/>
        <item x="85"/>
        <item x="88"/>
        <item m="1" x="164"/>
        <item x="67"/>
        <item x="65"/>
        <item x="95"/>
        <item x="96"/>
        <item x="101"/>
        <item x="38"/>
        <item x="40"/>
        <item x="41"/>
        <item x="57"/>
        <item x="98"/>
        <item x="71"/>
      </items>
    </pivotField>
    <pivotField compact="0" outline="0" showAll="0" defaultSubtotal="0"/>
    <pivotField axis="axisRow" compact="0" outline="0" subtotalTop="0" showAll="0" includeNewItemsInFilter="1" defaultSubtotal="0">
      <items count="175">
        <item x="41"/>
        <item x="22"/>
        <item x="18"/>
        <item m="1" x="100"/>
        <item m="1" x="172"/>
        <item x="1"/>
        <item x="33"/>
        <item x="26"/>
        <item x="17"/>
        <item m="1" x="135"/>
        <item x="13"/>
        <item m="1" x="103"/>
        <item m="1" x="115"/>
        <item x="21"/>
        <item x="40"/>
        <item x="25"/>
        <item x="42"/>
        <item m="1" x="122"/>
        <item x="53"/>
        <item m="1" x="148"/>
        <item x="10"/>
        <item x="90"/>
        <item x="15"/>
        <item x="8"/>
        <item x="29"/>
        <item x="59"/>
        <item m="1" x="111"/>
        <item x="61"/>
        <item m="1" x="132"/>
        <item x="78"/>
        <item m="1" x="154"/>
        <item m="1" x="170"/>
        <item m="1" x="106"/>
        <item x="60"/>
        <item m="1" x="166"/>
        <item m="1" x="161"/>
        <item m="1" x="137"/>
        <item x="50"/>
        <item x="38"/>
        <item x="72"/>
        <item x="43"/>
        <item x="14"/>
        <item m="1" x="126"/>
        <item x="65"/>
        <item m="1" x="142"/>
        <item m="1" x="164"/>
        <item m="1" x="97"/>
        <item x="45"/>
        <item m="1" x="110"/>
        <item m="1" x="167"/>
        <item m="1" x="147"/>
        <item x="46"/>
        <item x="82"/>
        <item x="52"/>
        <item x="39"/>
        <item x="62"/>
        <item m="1" x="140"/>
        <item x="49"/>
        <item m="1" x="125"/>
        <item x="32"/>
        <item m="1" x="121"/>
        <item x="55"/>
        <item x="54"/>
        <item m="1" x="118"/>
        <item m="1" x="149"/>
        <item m="1" x="153"/>
        <item m="1" x="117"/>
        <item x="74"/>
        <item x="86"/>
        <item x="69"/>
        <item m="1" x="102"/>
        <item x="6"/>
        <item m="1" x="96"/>
        <item m="1" x="99"/>
        <item x="70"/>
        <item m="1" x="107"/>
        <item m="1" x="114"/>
        <item m="1" x="136"/>
        <item x="20"/>
        <item x="37"/>
        <item x="88"/>
        <item m="1" x="116"/>
        <item x="71"/>
        <item x="16"/>
        <item x="48"/>
        <item x="67"/>
        <item x="31"/>
        <item x="47"/>
        <item x="57"/>
        <item m="1" x="169"/>
        <item x="87"/>
        <item x="28"/>
        <item x="85"/>
        <item x="27"/>
        <item m="1" x="152"/>
        <item m="1" x="156"/>
        <item x="30"/>
        <item m="1" x="98"/>
        <item x="58"/>
        <item m="1" x="120"/>
        <item m="1" x="150"/>
        <item m="1" x="144"/>
        <item x="80"/>
        <item x="5"/>
        <item m="1" x="123"/>
        <item m="1" x="146"/>
        <item m="1" x="113"/>
        <item x="63"/>
        <item x="64"/>
        <item x="84"/>
        <item m="1" x="128"/>
        <item m="1" x="93"/>
        <item m="1" x="124"/>
        <item m="1" x="95"/>
        <item m="1" x="127"/>
        <item m="1" x="101"/>
        <item m="1" x="173"/>
        <item x="81"/>
        <item m="1" x="157"/>
        <item x="51"/>
        <item m="1" x="105"/>
        <item m="1" x="158"/>
        <item m="1" x="165"/>
        <item m="1" x="155"/>
        <item m="1" x="129"/>
        <item x="24"/>
        <item m="1" x="159"/>
        <item x="3"/>
        <item m="1" x="104"/>
        <item m="1" x="151"/>
        <item m="1" x="130"/>
        <item m="1" x="143"/>
        <item m="1" x="174"/>
        <item x="23"/>
        <item m="1" x="134"/>
        <item x="36"/>
        <item m="1" x="163"/>
        <item m="1" x="131"/>
        <item x="9"/>
        <item m="1" x="171"/>
        <item x="34"/>
        <item m="1" x="145"/>
        <item m="1" x="139"/>
        <item m="1" x="108"/>
        <item x="44"/>
        <item m="1" x="109"/>
        <item m="1" x="141"/>
        <item m="1" x="112"/>
        <item m="1" x="138"/>
        <item x="75"/>
        <item m="1" x="162"/>
        <item m="1" x="119"/>
        <item m="1" x="94"/>
        <item m="1" x="168"/>
        <item m="1" x="160"/>
        <item m="1" x="133"/>
        <item x="56"/>
        <item x="89"/>
        <item x="7"/>
        <item x="91"/>
        <item x="92"/>
        <item x="0"/>
        <item x="11"/>
        <item x="12"/>
        <item x="19"/>
        <item x="4"/>
        <item x="73"/>
        <item x="76"/>
        <item x="77"/>
        <item x="79"/>
        <item x="66"/>
        <item x="83"/>
        <item x="35"/>
        <item x="2"/>
        <item x="68"/>
      </items>
    </pivotField>
    <pivotField compact="0" outline="0" showAll="0" defaultSubtotal="0"/>
    <pivotField axis="axisRow" compact="0" outline="0" subtotalTop="0" showAll="0" includeNewItemsInFilter="1" defaultSubtotal="0">
      <items count="195">
        <item m="1" x="121"/>
        <item x="23"/>
        <item x="59"/>
        <item x="14"/>
        <item m="1" x="144"/>
        <item x="50"/>
        <item x="36"/>
        <item x="7"/>
        <item x="53"/>
        <item m="1" x="122"/>
        <item x="67"/>
        <item x="91"/>
        <item m="1" x="188"/>
        <item m="1" x="150"/>
        <item m="1" x="160"/>
        <item x="96"/>
        <item x="22"/>
        <item x="86"/>
        <item x="2"/>
        <item x="42"/>
        <item x="27"/>
        <item x="101"/>
        <item x="44"/>
        <item m="1" x="191"/>
        <item x="38"/>
        <item x="55"/>
        <item x="98"/>
        <item m="1" x="181"/>
        <item x="6"/>
        <item x="37"/>
        <item x="28"/>
        <item x="56"/>
        <item m="1" x="156"/>
        <item m="1" x="109"/>
        <item x="15"/>
        <item x="11"/>
        <item m="1" x="141"/>
        <item x="87"/>
        <item m="1" x="139"/>
        <item m="1" x="104"/>
        <item m="1" x="194"/>
        <item m="1" x="133"/>
        <item x="70"/>
        <item x="75"/>
        <item m="1" x="149"/>
        <item m="1" x="153"/>
        <item x="48"/>
        <item x="8"/>
        <item x="60"/>
        <item m="1" x="147"/>
        <item m="1" x="131"/>
        <item x="30"/>
        <item m="1" x="178"/>
        <item x="0"/>
        <item x="19"/>
        <item m="1" x="107"/>
        <item x="95"/>
        <item m="1" x="187"/>
        <item m="1" x="140"/>
        <item m="1" x="134"/>
        <item x="21"/>
        <item m="1" x="130"/>
        <item x="88"/>
        <item m="1" x="127"/>
        <item m="1" x="193"/>
        <item m="1" x="119"/>
        <item m="1" x="111"/>
        <item x="63"/>
        <item x="10"/>
        <item x="97"/>
        <item x="18"/>
        <item m="1" x="143"/>
        <item x="29"/>
        <item m="1" x="189"/>
        <item m="1" x="183"/>
        <item m="1" x="179"/>
        <item x="39"/>
        <item x="51"/>
        <item m="1" x="113"/>
        <item m="1" x="157"/>
        <item x="5"/>
        <item x="45"/>
        <item x="61"/>
        <item m="1" x="180"/>
        <item m="1" x="135"/>
        <item x="49"/>
        <item m="1" x="186"/>
        <item m="1" x="182"/>
        <item x="92"/>
        <item x="66"/>
        <item x="35"/>
        <item x="54"/>
        <item x="43"/>
        <item x="76"/>
        <item m="1" x="105"/>
        <item m="1" x="120"/>
        <item x="90"/>
        <item m="1" x="138"/>
        <item x="89"/>
        <item x="71"/>
        <item m="1" x="172"/>
        <item m="1" x="136"/>
        <item x="85"/>
        <item x="73"/>
        <item x="57"/>
        <item x="24"/>
        <item m="1" x="128"/>
        <item m="1" x="167"/>
        <item m="1" x="129"/>
        <item m="1" x="170"/>
        <item x="20"/>
        <item x="65"/>
        <item x="26"/>
        <item m="1" x="116"/>
        <item m="1" x="169"/>
        <item m="1" x="165"/>
        <item m="1" x="148"/>
        <item x="62"/>
        <item m="1" x="154"/>
        <item m="1" x="146"/>
        <item m="1" x="164"/>
        <item m="1" x="173"/>
        <item m="1" x="166"/>
        <item x="41"/>
        <item x="93"/>
        <item m="1" x="159"/>
        <item m="1" x="155"/>
        <item m="1" x="126"/>
        <item x="81"/>
        <item m="1" x="174"/>
        <item x="1"/>
        <item x="94"/>
        <item x="68"/>
        <item m="1" x="177"/>
        <item m="1" x="151"/>
        <item m="1" x="192"/>
        <item m="1" x="152"/>
        <item x="32"/>
        <item x="46"/>
        <item m="1" x="175"/>
        <item m="1" x="142"/>
        <item m="1" x="124"/>
        <item x="16"/>
        <item x="25"/>
        <item x="47"/>
        <item m="1" x="114"/>
        <item m="1" x="110"/>
        <item m="1" x="123"/>
        <item m="1" x="106"/>
        <item m="1" x="137"/>
        <item m="1" x="125"/>
        <item x="9"/>
        <item m="1" x="161"/>
        <item x="40"/>
        <item m="1" x="132"/>
        <item x="100"/>
        <item x="99"/>
        <item m="1" x="158"/>
        <item m="1" x="145"/>
        <item x="79"/>
        <item m="1" x="112"/>
        <item x="72"/>
        <item m="1" x="162"/>
        <item m="1" x="117"/>
        <item m="1" x="190"/>
        <item x="13"/>
        <item x="52"/>
        <item x="58"/>
        <item m="1" x="171"/>
        <item m="1" x="168"/>
        <item m="1" x="103"/>
        <item m="1" x="176"/>
        <item m="1" x="102"/>
        <item x="84"/>
        <item m="1" x="185"/>
        <item m="1" x="115"/>
        <item x="3"/>
        <item x="64"/>
        <item m="1" x="184"/>
        <item x="34"/>
        <item x="12"/>
        <item m="1" x="118"/>
        <item x="74"/>
        <item x="78"/>
        <item x="80"/>
        <item x="82"/>
        <item m="1" x="108"/>
        <item x="17"/>
        <item x="33"/>
        <item x="4"/>
        <item x="31"/>
        <item x="69"/>
        <item x="77"/>
        <item x="83"/>
        <item m="1" x="163"/>
      </items>
    </pivotField>
    <pivotField compact="0" outline="0" showAll="0" defaultSubtotal="0"/>
    <pivotField axis="axisRow" compact="0" outline="0" subtotalTop="0" showAll="0" includeNewItemsInFilter="1">
      <items count="235">
        <item x="27"/>
        <item x="23"/>
        <item m="1" x="137"/>
        <item x="65"/>
        <item x="5"/>
        <item m="1" x="229"/>
        <item m="1" x="115"/>
        <item x="98"/>
        <item m="1" x="179"/>
        <item x="91"/>
        <item m="1" x="121"/>
        <item x="78"/>
        <item x="1"/>
        <item m="1" x="139"/>
        <item m="1" x="152"/>
        <item m="1" x="182"/>
        <item x="40"/>
        <item x="103"/>
        <item m="1" x="108"/>
        <item x="39"/>
        <item m="1" x="120"/>
        <item x="71"/>
        <item m="1" x="165"/>
        <item m="1" x="138"/>
        <item m="1" x="213"/>
        <item x="42"/>
        <item x="9"/>
        <item x="90"/>
        <item m="1" x="149"/>
        <item m="1" x="211"/>
        <item m="1" x="206"/>
        <item x="66"/>
        <item m="1" x="204"/>
        <item m="1" x="142"/>
        <item m="1" x="203"/>
        <item x="82"/>
        <item x="55"/>
        <item x="37"/>
        <item x="38"/>
        <item x="26"/>
        <item m="1" x="146"/>
        <item x="43"/>
        <item m="1" x="174"/>
        <item m="1" x="184"/>
        <item m="1" x="225"/>
        <item x="49"/>
        <item x="53"/>
        <item m="1" x="209"/>
        <item x="51"/>
        <item m="1" x="130"/>
        <item m="1" x="192"/>
        <item m="1" x="208"/>
        <item m="1" x="202"/>
        <item m="1" x="125"/>
        <item m="1" x="127"/>
        <item m="1" x="131"/>
        <item m="1" x="183"/>
        <item x="87"/>
        <item m="1" x="135"/>
        <item m="1" x="228"/>
        <item x="8"/>
        <item m="1" x="198"/>
        <item m="1" x="151"/>
        <item m="1" x="129"/>
        <item m="1" x="199"/>
        <item x="21"/>
        <item x="56"/>
        <item m="1" x="178"/>
        <item x="19"/>
        <item m="1" x="216"/>
        <item m="1" x="196"/>
        <item m="1" x="166"/>
        <item m="1" x="159"/>
        <item x="47"/>
        <item m="1" x="132"/>
        <item m="1" x="134"/>
        <item x="22"/>
        <item m="1" x="197"/>
        <item m="1" x="140"/>
        <item m="1" x="201"/>
        <item m="1" x="148"/>
        <item m="1" x="126"/>
        <item m="1" x="217"/>
        <item m="1" x="133"/>
        <item m="1" x="220"/>
        <item m="1" x="193"/>
        <item x="48"/>
        <item x="11"/>
        <item x="16"/>
        <item m="1" x="122"/>
        <item m="1" x="207"/>
        <item x="54"/>
        <item m="1" x="128"/>
        <item x="41"/>
        <item x="6"/>
        <item x="36"/>
        <item m="1" x="119"/>
        <item x="72"/>
        <item x="92"/>
        <item x="93"/>
        <item m="1" x="186"/>
        <item m="1" x="185"/>
        <item m="1" x="195"/>
        <item x="100"/>
        <item x="29"/>
        <item m="1" x="230"/>
        <item x="89"/>
        <item m="1" x="188"/>
        <item x="45"/>
        <item x="32"/>
        <item x="2"/>
        <item m="1" x="171"/>
        <item m="1" x="153"/>
        <item x="69"/>
        <item x="33"/>
        <item m="1" x="143"/>
        <item m="1" x="169"/>
        <item m="1" x="189"/>
        <item m="1" x="162"/>
        <item x="80"/>
        <item x="44"/>
        <item m="1" x="215"/>
        <item x="76"/>
        <item x="30"/>
        <item m="1" x="176"/>
        <item x="86"/>
        <item m="1" x="232"/>
        <item m="1" x="106"/>
        <item m="1" x="212"/>
        <item m="1" x="214"/>
        <item m="1" x="218"/>
        <item x="31"/>
        <item m="1" x="112"/>
        <item x="35"/>
        <item m="1" x="141"/>
        <item m="1" x="144"/>
        <item m="1" x="168"/>
        <item x="0"/>
        <item x="52"/>
        <item x="73"/>
        <item m="1" x="205"/>
        <item m="1" x="117"/>
        <item m="1" x="118"/>
        <item x="59"/>
        <item m="1" x="164"/>
        <item m="1" x="177"/>
        <item m="1" x="110"/>
        <item m="1" x="231"/>
        <item m="1" x="221"/>
        <item m="1" x="145"/>
        <item m="1" x="114"/>
        <item x="50"/>
        <item m="1" x="180"/>
        <item m="1" x="187"/>
        <item m="1" x="123"/>
        <item m="1" x="158"/>
        <item m="1" x="194"/>
        <item m="1" x="147"/>
        <item m="1" x="111"/>
        <item m="1" x="155"/>
        <item m="1" x="210"/>
        <item m="1" x="227"/>
        <item m="1" x="191"/>
        <item m="1" x="219"/>
        <item m="1" x="150"/>
        <item m="1" x="156"/>
        <item m="1" x="116"/>
        <item m="1" x="190"/>
        <item m="1" x="173"/>
        <item m="1" x="224"/>
        <item m="1" x="113"/>
        <item m="1" x="222"/>
        <item m="1" x="136"/>
        <item m="1" x="109"/>
        <item x="12"/>
        <item m="1" x="223"/>
        <item m="1" x="160"/>
        <item x="84"/>
        <item m="1" x="233"/>
        <item m="1" x="181"/>
        <item m="1" x="157"/>
        <item m="1" x="163"/>
        <item m="1" x="170"/>
        <item m="1" x="124"/>
        <item m="1" x="175"/>
        <item x="17"/>
        <item x="94"/>
        <item m="1" x="107"/>
        <item m="1" x="226"/>
        <item m="1" x="172"/>
        <item m="1" x="154"/>
        <item m="1" x="200"/>
        <item m="1" x="161"/>
        <item m="1" x="167"/>
        <item x="46"/>
        <item x="57"/>
        <item x="74"/>
        <item x="63"/>
        <item x="81"/>
        <item x="85"/>
        <item x="61"/>
        <item x="18"/>
        <item x="13"/>
        <item x="96"/>
        <item x="102"/>
        <item x="34"/>
        <item x="104"/>
        <item x="15"/>
        <item x="20"/>
        <item x="58"/>
        <item x="60"/>
        <item x="62"/>
        <item x="64"/>
        <item x="25"/>
        <item x="67"/>
        <item x="24"/>
        <item x="68"/>
        <item x="75"/>
        <item x="77"/>
        <item x="79"/>
        <item x="88"/>
        <item x="97"/>
        <item x="101"/>
        <item x="3"/>
        <item x="4"/>
        <item x="7"/>
        <item x="10"/>
        <item x="14"/>
        <item x="28"/>
        <item x="95"/>
        <item x="99"/>
        <item x="105"/>
        <item x="70"/>
        <item x="83"/>
        <item t="default"/>
      </items>
    </pivotField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</pivotFields>
  <rowFields count="6">
    <field x="1"/>
    <field x="4"/>
    <field x="7"/>
    <field x="9"/>
    <field x="11"/>
    <field x="13"/>
  </rowFields>
  <rowItems count="2">
    <i>
      <x v="216"/>
      <x/>
      <x v="158"/>
      <x v="24"/>
      <x v="20"/>
      <x/>
    </i>
    <i>
      <x v="453"/>
      <x/>
      <x v="78"/>
      <x v="86"/>
      <x v="72"/>
      <x v="104"/>
    </i>
  </rowItems>
  <colItems count="1">
    <i/>
  </colItems>
  <pageFields count="1">
    <pageField fld="5" hier="0"/>
  </pageFields>
  <dataFields count="1">
    <dataField name="Somme de TOTAL" fld="15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ickgoncalves@dbmail.com" TargetMode="External"/><Relationship Id="rId7" Type="http://schemas.openxmlformats.org/officeDocument/2006/relationships/hyperlink" Target="mailto:pascal.prin0384@orange.fr" TargetMode="External"/><Relationship Id="rId2" Type="http://schemas.openxmlformats.org/officeDocument/2006/relationships/hyperlink" Target="mailto:fred.elise.jacquot@wanadoo.fr" TargetMode="External"/><Relationship Id="rId1" Type="http://schemas.openxmlformats.org/officeDocument/2006/relationships/hyperlink" Target="mailto:claudine.cournac@hotmail.fr" TargetMode="External"/><Relationship Id="rId6" Type="http://schemas.openxmlformats.org/officeDocument/2006/relationships/hyperlink" Target="mailto:fred.elise.jacquot@wanadoo.fr" TargetMode="External"/><Relationship Id="rId5" Type="http://schemas.openxmlformats.org/officeDocument/2006/relationships/hyperlink" Target="mailto:philippe.roberget@orange.fr" TargetMode="External"/><Relationship Id="rId4" Type="http://schemas.openxmlformats.org/officeDocument/2006/relationships/hyperlink" Target="mailto:ajfdeh@orange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A1000"/>
  <sheetViews>
    <sheetView zoomScale="90" zoomScaleNormal="90" workbookViewId="0">
      <pane ySplit="1" topLeftCell="A2" activePane="bottomLeft" state="frozen"/>
      <selection pane="bottomLeft" activeCell="Y21" sqref="Y21"/>
    </sheetView>
  </sheetViews>
  <sheetFormatPr baseColWidth="10" defaultRowHeight="15"/>
  <cols>
    <col min="1" max="1" width="8.85546875" style="16" bestFit="1" customWidth="1"/>
    <col min="2" max="2" width="29.42578125" style="5" bestFit="1" customWidth="1"/>
    <col min="3" max="3" width="11" style="28" bestFit="1" customWidth="1"/>
    <col min="4" max="4" width="15.5703125" style="16" customWidth="1"/>
    <col min="5" max="5" width="24.85546875" style="16" bestFit="1" customWidth="1"/>
    <col min="6" max="6" width="9.5703125" style="16" bestFit="1" customWidth="1"/>
    <col min="7" max="7" width="9.5703125" style="18" customWidth="1"/>
    <col min="8" max="8" width="8.7109375" style="21" customWidth="1"/>
    <col min="9" max="9" width="8.28515625" style="31" customWidth="1"/>
    <col min="10" max="10" width="8.28515625" style="21" customWidth="1"/>
    <col min="11" max="11" width="8.5703125" style="31" customWidth="1"/>
    <col min="12" max="12" width="8.7109375" style="21" customWidth="1"/>
    <col min="13" max="13" width="8.28515625" style="31" customWidth="1"/>
    <col min="14" max="14" width="8.7109375" style="21" customWidth="1"/>
    <col min="15" max="15" width="7.140625" style="31" customWidth="1"/>
    <col min="16" max="16" width="9.42578125" style="21" customWidth="1"/>
    <col min="17" max="17" width="7.85546875" style="18" customWidth="1"/>
    <col min="18" max="23" width="11.42578125" style="18" hidden="1" customWidth="1"/>
    <col min="24" max="24" width="11.42578125" style="18"/>
    <col min="25" max="25" width="11.42578125" style="16"/>
    <col min="26" max="27" width="11.42578125" style="14"/>
  </cols>
  <sheetData>
    <row r="1" spans="1:27" s="26" customFormat="1" ht="24" customHeight="1">
      <c r="A1" s="22" t="s">
        <v>0</v>
      </c>
      <c r="B1" s="22" t="s">
        <v>1</v>
      </c>
      <c r="C1" s="27" t="s">
        <v>2</v>
      </c>
      <c r="D1" s="22" t="s">
        <v>3</v>
      </c>
      <c r="E1" s="22" t="s">
        <v>4</v>
      </c>
      <c r="F1" s="22" t="s">
        <v>5</v>
      </c>
      <c r="G1" s="22" t="s">
        <v>36</v>
      </c>
      <c r="H1" s="23" t="s">
        <v>31</v>
      </c>
      <c r="I1" s="29" t="s">
        <v>46</v>
      </c>
      <c r="J1" s="23" t="s">
        <v>32</v>
      </c>
      <c r="K1" s="29" t="s">
        <v>44</v>
      </c>
      <c r="L1" s="23" t="s">
        <v>33</v>
      </c>
      <c r="M1" s="29" t="s">
        <v>45</v>
      </c>
      <c r="N1" s="23" t="s">
        <v>34</v>
      </c>
      <c r="O1" s="29" t="s">
        <v>47</v>
      </c>
      <c r="P1" s="23" t="s">
        <v>35</v>
      </c>
      <c r="Q1" s="22" t="s">
        <v>37</v>
      </c>
      <c r="R1" s="32" t="s">
        <v>48</v>
      </c>
      <c r="S1" s="32" t="s">
        <v>49</v>
      </c>
      <c r="T1" s="32" t="s">
        <v>50</v>
      </c>
      <c r="U1" s="32" t="s">
        <v>51</v>
      </c>
      <c r="V1" s="32" t="s">
        <v>52</v>
      </c>
      <c r="W1" s="32" t="s">
        <v>53</v>
      </c>
      <c r="X1" s="22" t="s">
        <v>42</v>
      </c>
      <c r="Y1" s="24"/>
      <c r="Z1" s="25"/>
      <c r="AA1" s="25"/>
    </row>
    <row r="2" spans="1:27" hidden="1">
      <c r="A2" s="1">
        <v>1</v>
      </c>
      <c r="B2" s="2" t="s">
        <v>128</v>
      </c>
      <c r="C2" s="33">
        <v>37626</v>
      </c>
      <c r="D2" s="3">
        <v>356245100105</v>
      </c>
      <c r="E2" s="4" t="s">
        <v>10</v>
      </c>
      <c r="F2" s="4" t="s">
        <v>20</v>
      </c>
      <c r="G2" s="4">
        <f>IF(F2="B1",Données!$C$3,IF(F2="B2",Données!$C$4,IF(F2="M1",Données!$C$5,IF(F2="M2",Données!$C$6,IF(F2="C1",Données!$C$7,IF(F2="C2",Données!$C$8,IF(F2="J1",Données!$C$9,IF(F2="J2",Données!$C$10,IF(F2="S1",Données!$C$11,IF(F2="S2",Données!$C$12,""))))))))))</f>
        <v>23</v>
      </c>
      <c r="H2" s="19">
        <v>19.45</v>
      </c>
      <c r="I2" s="30">
        <v>5</v>
      </c>
      <c r="J2" s="19">
        <v>20</v>
      </c>
      <c r="K2" s="30">
        <v>6</v>
      </c>
      <c r="L2" s="19">
        <v>15.6</v>
      </c>
      <c r="M2" s="30">
        <v>6</v>
      </c>
      <c r="N2" s="19">
        <v>20.45</v>
      </c>
      <c r="O2" s="30">
        <v>6</v>
      </c>
      <c r="P2" s="20">
        <f>IF(AND(H2="",J2="",L2="",N2=""),"",SUM(H2,J2,L2,N2))</f>
        <v>75.5</v>
      </c>
      <c r="Q2" s="17">
        <f>IF(AND(H2="",J2="",L2="",N2=""),"",COUNTA(H2,J2,L2,N2))</f>
        <v>4</v>
      </c>
      <c r="R2" s="17" t="str">
        <f>IF(AND(I2&gt;=1,K2&gt;=1,M2&gt;=1,O2&gt;=1),IF(P2&gt;=Données!$G$3,"1 ETOILE",""),"")</f>
        <v>1 ETOILE</v>
      </c>
      <c r="S2" s="17" t="str">
        <f>IF(AND(I2&gt;=2,K2&gt;=2,M2&gt;=2,O2&gt;=2),IF(P2&gt;=Données!$G$4,"2 ETOILES",""),"")</f>
        <v>2 ETOILES</v>
      </c>
      <c r="T2" s="17" t="str">
        <f>IF(AND(I2&gt;=3,K2&gt;=3,M2&gt;=3,O2&gt;=3),IF(P2&gt;=Données!$G$5,"3 ETOILES",""),"")</f>
        <v>3 ETOILES</v>
      </c>
      <c r="U2" s="17" t="str">
        <f>IF(AND(I2&gt;=4,K2&gt;=4,M2&gt;=4,O2&gt;=4),IF(P2&gt;=Données!$G$6,"4 ETOILES",""),"")</f>
        <v>4 ETOILES</v>
      </c>
      <c r="V2" s="17" t="str">
        <f>IF(AND(I2&gt;=5,K2&gt;=5,M2&gt;=5,O2&gt;=5),IF(P2&gt;=Données!$G$7,"5 ETOILES",""),"")</f>
        <v>5 ETOILES</v>
      </c>
      <c r="W2" s="17" t="str">
        <f>IF(AND(I2&gt;=6,K2&gt;=6,M2&gt;=6,O2&gt;=6),IF(P2&gt;=Données!$G$8,"6 ETOILES",""),"")</f>
        <v/>
      </c>
      <c r="X2" s="17" t="str">
        <f>IF(W2&lt;&gt;"","6ème Etoile",IF(V2&lt;&gt;"","5ème Etoile",IF(U2&lt;&gt;"","4ème Etoile",IF(T2&lt;&gt;"","3ème Etoile",IF(S2&lt;&gt;"","2ème Etoile",IF(R2&lt;&gt;"","1ère Etoile",""))))))</f>
        <v>5ème Etoile</v>
      </c>
    </row>
    <row r="3" spans="1:27">
      <c r="A3" s="1">
        <v>2</v>
      </c>
      <c r="B3" s="2" t="s">
        <v>129</v>
      </c>
      <c r="C3" s="33">
        <v>38692</v>
      </c>
      <c r="D3" s="3">
        <v>356245100333</v>
      </c>
      <c r="E3" s="4" t="s">
        <v>10</v>
      </c>
      <c r="F3" s="4" t="s">
        <v>8</v>
      </c>
      <c r="G3" s="4">
        <f>IF(F3="B1",Données!$C$3,IF(F3="B2",Données!$C$4,IF(F3="M1",Données!$C$5,IF(F3="M2",Données!$C$6,IF(F3="C1",Données!$C$7,IF(F3="C2",Données!$C$8,IF(F3="J1",Données!$C$9,IF(F3="J2",Données!$C$10,IF(F3="S1",Données!$C$11,IF(F3="S2",Données!$C$12,""))))))))))</f>
        <v>18</v>
      </c>
      <c r="H3" s="19">
        <v>17.3</v>
      </c>
      <c r="I3" s="30">
        <v>4</v>
      </c>
      <c r="J3" s="19">
        <v>14.05</v>
      </c>
      <c r="K3" s="30">
        <v>3</v>
      </c>
      <c r="L3" s="19">
        <v>15.5</v>
      </c>
      <c r="M3" s="30">
        <v>4</v>
      </c>
      <c r="N3" s="19">
        <v>17</v>
      </c>
      <c r="O3" s="30">
        <v>4</v>
      </c>
      <c r="P3" s="20">
        <f t="shared" ref="P3:P66" si="0">IF(AND(H3="",J3="",L3="",N3=""),"",SUM(H3,J3,L3,N3))</f>
        <v>63.85</v>
      </c>
      <c r="Q3" s="17">
        <f t="shared" ref="Q3:Q66" si="1">IF(AND(H3="",J3="",L3="",N3=""),"",COUNTA(H3,J3,L3,N3))</f>
        <v>4</v>
      </c>
      <c r="R3" s="17" t="str">
        <f>IF(AND(I3&gt;=1,K3&gt;=1,M3&gt;=1,O3&gt;=1),IF(P3&gt;=Données!$G$3,"1 ETOILE",""),"")</f>
        <v>1 ETOILE</v>
      </c>
      <c r="S3" s="17" t="str">
        <f>IF(AND(I3&gt;=2,K3&gt;=2,M3&gt;=2,O3&gt;=2),IF(P3&gt;=Données!$G$4,"2 ETOILES",""),"")</f>
        <v>2 ETOILES</v>
      </c>
      <c r="T3" s="17" t="str">
        <f>IF(AND(I3&gt;=3,K3&gt;=3,M3&gt;=3,O3&gt;=3),IF(P3&gt;=Données!$G$5,"3 ETOILES",""),"")</f>
        <v>3 ETOILES</v>
      </c>
      <c r="U3" s="17" t="str">
        <f>IF(AND(I3&gt;=4,K3&gt;=4,M3&gt;=4,O3&gt;=4),IF(P3&gt;=Données!$G$6,"4 ETOILES",""),"")</f>
        <v/>
      </c>
      <c r="V3" s="17" t="str">
        <f>IF(AND(I3&gt;=5,K3&gt;=5,M3&gt;=5,O3&gt;=5),IF(P3&gt;=Données!$G$7,"5 ETOILES",""),"")</f>
        <v/>
      </c>
      <c r="W3" s="17" t="str">
        <f>IF(AND(I3&gt;=6,K3&gt;=6,M3&gt;=6,O3&gt;=6),IF(P3&gt;=Données!$G$8,"6 ETOILES",""),"")</f>
        <v/>
      </c>
      <c r="X3" s="17" t="str">
        <f t="shared" ref="X3:X66" si="2">IF(W3&lt;&gt;"","6ème Etoile",IF(V3&lt;&gt;"","5ème Etoile",IF(U3&lt;&gt;"","4ème Etoile",IF(T3&lt;&gt;"","3ème Etoile",IF(S3&lt;&gt;"","2ème Etoile",IF(R3&lt;&gt;"","1ère Etoile",""))))))</f>
        <v>3ème Etoile</v>
      </c>
    </row>
    <row r="4" spans="1:27">
      <c r="A4" s="1">
        <v>3</v>
      </c>
      <c r="B4" s="2" t="s">
        <v>130</v>
      </c>
      <c r="C4" s="33">
        <v>38915</v>
      </c>
      <c r="D4" s="3">
        <v>356245100491</v>
      </c>
      <c r="E4" s="4" t="s">
        <v>10</v>
      </c>
      <c r="F4" s="4" t="s">
        <v>11</v>
      </c>
      <c r="G4" s="4">
        <f>IF(F4="B1",Données!$C$3,IF(F4="B2",Données!$C$4,IF(F4="M1",Données!$C$5,IF(F4="M2",Données!$C$6,IF(F4="C1",Données!$C$7,IF(F4="C2",Données!$C$8,IF(F4="J1",Données!$C$9,IF(F4="J2",Données!$C$10,IF(F4="S1",Données!$C$11,IF(F4="S2",Données!$C$12,""))))))))))</f>
        <v>20</v>
      </c>
      <c r="H4" s="19">
        <v>15</v>
      </c>
      <c r="I4" s="30">
        <v>3</v>
      </c>
      <c r="J4" s="19">
        <v>16.2</v>
      </c>
      <c r="K4" s="30">
        <v>4</v>
      </c>
      <c r="L4" s="19">
        <v>14.3</v>
      </c>
      <c r="M4" s="30">
        <v>4</v>
      </c>
      <c r="N4" s="19">
        <v>16.7</v>
      </c>
      <c r="O4" s="30">
        <v>4</v>
      </c>
      <c r="P4" s="20">
        <f t="shared" si="0"/>
        <v>62.2</v>
      </c>
      <c r="Q4" s="17">
        <f t="shared" si="1"/>
        <v>4</v>
      </c>
      <c r="R4" s="17" t="str">
        <f>IF(AND(I4&gt;=1,K4&gt;=1,M4&gt;=1,O4&gt;=1),IF(P4&gt;=Données!$G$3,"1 ETOILE",""),"")</f>
        <v>1 ETOILE</v>
      </c>
      <c r="S4" s="17" t="str">
        <f>IF(AND(I4&gt;=2,K4&gt;=2,M4&gt;=2,O4&gt;=2),IF(P4&gt;=Données!$G$4,"2 ETOILES",""),"")</f>
        <v>2 ETOILES</v>
      </c>
      <c r="T4" s="17" t="str">
        <f>IF(AND(I4&gt;=3,K4&gt;=3,M4&gt;=3,O4&gt;=3),IF(P4&gt;=Données!$G$5,"3 ETOILES",""),"")</f>
        <v>3 ETOILES</v>
      </c>
      <c r="U4" s="17" t="str">
        <f>IF(AND(I4&gt;=4,K4&gt;=4,M4&gt;=4,O4&gt;=4),IF(P4&gt;=Données!$G$6,"4 ETOILES",""),"")</f>
        <v/>
      </c>
      <c r="V4" s="17" t="str">
        <f>IF(AND(I4&gt;=5,K4&gt;=5,M4&gt;=5,O4&gt;=5),IF(P4&gt;=Données!$G$7,"5 ETOILES",""),"")</f>
        <v/>
      </c>
      <c r="W4" s="17" t="str">
        <f>IF(AND(I4&gt;=6,K4&gt;=6,M4&gt;=6,O4&gt;=6),IF(P4&gt;=Données!$G$8,"6 ETOILES",""),"")</f>
        <v/>
      </c>
      <c r="X4" s="17" t="str">
        <f t="shared" si="2"/>
        <v>3ème Etoile</v>
      </c>
    </row>
    <row r="5" spans="1:27">
      <c r="A5" s="1">
        <v>4</v>
      </c>
      <c r="B5" s="2" t="s">
        <v>131</v>
      </c>
      <c r="C5" s="33">
        <v>39293</v>
      </c>
      <c r="D5" s="3">
        <v>356245100591</v>
      </c>
      <c r="E5" s="4" t="s">
        <v>10</v>
      </c>
      <c r="F5" s="4" t="s">
        <v>7</v>
      </c>
      <c r="G5" s="4">
        <f>IF(F5="B1",Données!$C$3,IF(F5="B2",Données!$C$4,IF(F5="M1",Données!$C$5,IF(F5="M2",Données!$C$6,IF(F5="C1",Données!$C$7,IF(F5="C2",Données!$C$8,IF(F5="J1",Données!$C$9,IF(F5="J2",Données!$C$10,IF(F5="S1",Données!$C$11,IF(F5="S2",Données!$C$12,""))))))))))</f>
        <v>16</v>
      </c>
      <c r="H5" s="19">
        <v>15.26</v>
      </c>
      <c r="I5" s="30">
        <v>3</v>
      </c>
      <c r="J5" s="19">
        <v>12</v>
      </c>
      <c r="K5" s="30">
        <v>3</v>
      </c>
      <c r="L5" s="19">
        <v>12.1</v>
      </c>
      <c r="M5" s="30">
        <v>3</v>
      </c>
      <c r="N5" s="19">
        <v>13.97</v>
      </c>
      <c r="O5" s="30">
        <v>3</v>
      </c>
      <c r="P5" s="20">
        <f t="shared" si="0"/>
        <v>53.33</v>
      </c>
      <c r="Q5" s="17">
        <f t="shared" si="1"/>
        <v>4</v>
      </c>
      <c r="R5" s="17" t="str">
        <f>IF(AND(I5&gt;=1,K5&gt;=1,M5&gt;=1,O5&gt;=1),IF(P5&gt;=Données!$G$3,"1 ETOILE",""),"")</f>
        <v>1 ETOILE</v>
      </c>
      <c r="S5" s="17" t="str">
        <f>IF(AND(I5&gt;=2,K5&gt;=2,M5&gt;=2,O5&gt;=2),IF(P5&gt;=Données!$G$4,"2 ETOILES",""),"")</f>
        <v>2 ETOILES</v>
      </c>
      <c r="T5" s="17" t="str">
        <f>IF(AND(I5&gt;=3,K5&gt;=3,M5&gt;=3,O5&gt;=3),IF(P5&gt;=Données!$G$5,"3 ETOILES",""),"")</f>
        <v/>
      </c>
      <c r="U5" s="17" t="str">
        <f>IF(AND(I5&gt;=4,K5&gt;=4,M5&gt;=4,O5&gt;=4),IF(P5&gt;=Données!$G$6,"4 ETOILES",""),"")</f>
        <v/>
      </c>
      <c r="V5" s="17" t="str">
        <f>IF(AND(I5&gt;=5,K5&gt;=5,M5&gt;=5,O5&gt;=5),IF(P5&gt;=Données!$G$7,"5 ETOILES",""),"")</f>
        <v/>
      </c>
      <c r="W5" s="17" t="str">
        <f>IF(AND(I5&gt;=6,K5&gt;=6,M5&gt;=6,O5&gt;=6),IF(P5&gt;=Données!$G$8,"6 ETOILES",""),"")</f>
        <v/>
      </c>
      <c r="X5" s="17" t="str">
        <f t="shared" si="2"/>
        <v>2ème Etoile</v>
      </c>
    </row>
    <row r="6" spans="1:27">
      <c r="A6" s="1">
        <v>5</v>
      </c>
      <c r="B6" s="2" t="s">
        <v>132</v>
      </c>
      <c r="C6" s="33">
        <v>39170</v>
      </c>
      <c r="D6" s="3">
        <v>356245100605</v>
      </c>
      <c r="E6" s="4" t="s">
        <v>10</v>
      </c>
      <c r="F6" s="4" t="s">
        <v>7</v>
      </c>
      <c r="G6" s="4">
        <f>IF(F6="B1",Données!$C$3,IF(F6="B2",Données!$C$4,IF(F6="M1",Données!$C$5,IF(F6="M2",Données!$C$6,IF(F6="C1",Données!$C$7,IF(F6="C2",Données!$C$8,IF(F6="J1",Données!$C$9,IF(F6="J2",Données!$C$10,IF(F6="S1",Données!$C$11,IF(F6="S2",Données!$C$12,""))))))))))</f>
        <v>16</v>
      </c>
      <c r="H6" s="19">
        <v>13.93</v>
      </c>
      <c r="I6" s="30">
        <v>2</v>
      </c>
      <c r="J6" s="19">
        <v>11.55</v>
      </c>
      <c r="K6" s="30">
        <v>2</v>
      </c>
      <c r="L6" s="19">
        <v>8.6</v>
      </c>
      <c r="M6" s="30">
        <v>3</v>
      </c>
      <c r="N6" s="19">
        <v>14.57</v>
      </c>
      <c r="O6" s="30">
        <v>3</v>
      </c>
      <c r="P6" s="20">
        <f t="shared" si="0"/>
        <v>48.65</v>
      </c>
      <c r="Q6" s="17">
        <f t="shared" si="1"/>
        <v>4</v>
      </c>
      <c r="R6" s="17" t="str">
        <f>IF(AND(I6&gt;=1,K6&gt;=1,M6&gt;=1,O6&gt;=1),IF(P6&gt;=Données!$G$3,"1 ETOILE",""),"")</f>
        <v>1 ETOILE</v>
      </c>
      <c r="S6" s="17" t="str">
        <f>IF(AND(I6&gt;=2,K6&gt;=2,M6&gt;=2,O6&gt;=2),IF(P6&gt;=Données!$G$4,"2 ETOILES",""),"")</f>
        <v/>
      </c>
      <c r="T6" s="17" t="str">
        <f>IF(AND(I6&gt;=3,K6&gt;=3,M6&gt;=3,O6&gt;=3),IF(P6&gt;=Données!$G$5,"3 ETOILES",""),"")</f>
        <v/>
      </c>
      <c r="U6" s="17" t="str">
        <f>IF(AND(I6&gt;=4,K6&gt;=4,M6&gt;=4,O6&gt;=4),IF(P6&gt;=Données!$G$6,"4 ETOILES",""),"")</f>
        <v/>
      </c>
      <c r="V6" s="17" t="str">
        <f>IF(AND(I6&gt;=5,K6&gt;=5,M6&gt;=5,O6&gt;=5),IF(P6&gt;=Données!$G$7,"5 ETOILES",""),"")</f>
        <v/>
      </c>
      <c r="W6" s="17" t="str">
        <f>IF(AND(I6&gt;=6,K6&gt;=6,M6&gt;=6,O6&gt;=6),IF(P6&gt;=Données!$G$8,"6 ETOILES",""),"")</f>
        <v/>
      </c>
      <c r="X6" s="17" t="str">
        <f t="shared" si="2"/>
        <v>1ère Etoile</v>
      </c>
    </row>
    <row r="7" spans="1:27">
      <c r="A7" s="1">
        <v>6</v>
      </c>
      <c r="B7" s="2" t="s">
        <v>134</v>
      </c>
      <c r="C7" s="33">
        <v>39085</v>
      </c>
      <c r="D7" s="3">
        <v>356245100260</v>
      </c>
      <c r="E7" s="4" t="s">
        <v>10</v>
      </c>
      <c r="F7" s="4" t="s">
        <v>11</v>
      </c>
      <c r="G7" s="4">
        <f>IF(F7="B1",Données!$C$3,IF(F7="B2",Données!$C$4,IF(F7="M1",Données!$C$5,IF(F7="M2",Données!$C$6,IF(F7="C1",Données!$C$7,IF(F7="C2",Données!$C$8,IF(F7="J1",Données!$C$9,IF(F7="J2",Données!$C$10,IF(F7="S1",Données!$C$11,IF(F7="S2",Données!$C$12,""))))))))))</f>
        <v>20</v>
      </c>
      <c r="H7" s="19">
        <v>18.7</v>
      </c>
      <c r="I7" s="30">
        <v>5</v>
      </c>
      <c r="J7" s="19">
        <v>15.8</v>
      </c>
      <c r="K7" s="30">
        <v>5</v>
      </c>
      <c r="L7" s="19">
        <v>17.600000000000001</v>
      </c>
      <c r="M7" s="30">
        <v>5</v>
      </c>
      <c r="N7" s="19">
        <v>19.100000000000001</v>
      </c>
      <c r="O7" s="30">
        <v>5</v>
      </c>
      <c r="P7" s="20">
        <f t="shared" si="0"/>
        <v>71.2</v>
      </c>
      <c r="Q7" s="17">
        <f t="shared" si="1"/>
        <v>4</v>
      </c>
      <c r="R7" s="17" t="str">
        <f>IF(AND(I7&gt;=1,K7&gt;=1,M7&gt;=1,O7&gt;=1),IF(P7&gt;=Données!$G$3,"1 ETOILE",""),"")</f>
        <v>1 ETOILE</v>
      </c>
      <c r="S7" s="17" t="str">
        <f>IF(AND(I7&gt;=2,K7&gt;=2,M7&gt;=2,O7&gt;=2),IF(P7&gt;=Données!$G$4,"2 ETOILES",""),"")</f>
        <v>2 ETOILES</v>
      </c>
      <c r="T7" s="17" t="str">
        <f>IF(AND(I7&gt;=3,K7&gt;=3,M7&gt;=3,O7&gt;=3),IF(P7&gt;=Données!$G$5,"3 ETOILES",""),"")</f>
        <v>3 ETOILES</v>
      </c>
      <c r="U7" s="17" t="str">
        <f>IF(AND(I7&gt;=4,K7&gt;=4,M7&gt;=4,O7&gt;=4),IF(P7&gt;=Données!$G$6,"4 ETOILES",""),"")</f>
        <v>4 ETOILES</v>
      </c>
      <c r="V7" s="17" t="str">
        <f>IF(AND(I7&gt;=5,K7&gt;=5,M7&gt;=5,O7&gt;=5),IF(P7&gt;=Données!$G$7,"5 ETOILES",""),"")</f>
        <v>5 ETOILES</v>
      </c>
      <c r="W7" s="17" t="str">
        <f>IF(AND(I7&gt;=6,K7&gt;=6,M7&gt;=6,O7&gt;=6),IF(P7&gt;=Données!$G$8,"6 ETOILES",""),"")</f>
        <v/>
      </c>
      <c r="X7" s="17" t="str">
        <f t="shared" si="2"/>
        <v>5ème Etoile</v>
      </c>
    </row>
    <row r="8" spans="1:27">
      <c r="A8" s="1">
        <v>7</v>
      </c>
      <c r="B8" s="2" t="s">
        <v>135</v>
      </c>
      <c r="C8" s="33">
        <v>39131</v>
      </c>
      <c r="D8" s="3">
        <v>356245100474</v>
      </c>
      <c r="E8" s="4" t="s">
        <v>10</v>
      </c>
      <c r="F8" s="4" t="s">
        <v>11</v>
      </c>
      <c r="G8" s="4">
        <f>IF(F8="B1",Données!$C$3,IF(F8="B2",Données!$C$4,IF(F8="M1",Données!$C$5,IF(F8="M2",Données!$C$6,IF(F8="C1",Données!$C$7,IF(F8="C2",Données!$C$8,IF(F8="J1",Données!$C$9,IF(F8="J2",Données!$C$10,IF(F8="S1",Données!$C$11,IF(F8="S2",Données!$C$12,""))))))))))</f>
        <v>20</v>
      </c>
      <c r="H8" s="19">
        <v>15.4</v>
      </c>
      <c r="I8" s="30">
        <v>3</v>
      </c>
      <c r="J8" s="19">
        <v>12.65</v>
      </c>
      <c r="K8" s="30">
        <v>3</v>
      </c>
      <c r="L8" s="19">
        <v>13.9</v>
      </c>
      <c r="M8" s="30">
        <v>3</v>
      </c>
      <c r="N8" s="19">
        <v>14.45</v>
      </c>
      <c r="O8" s="30">
        <v>4</v>
      </c>
      <c r="P8" s="20">
        <f t="shared" si="0"/>
        <v>56.400000000000006</v>
      </c>
      <c r="Q8" s="17">
        <f t="shared" si="1"/>
        <v>4</v>
      </c>
      <c r="R8" s="17" t="str">
        <f>IF(AND(I8&gt;=1,K8&gt;=1,M8&gt;=1,O8&gt;=1),IF(P8&gt;=Données!$G$3,"1 ETOILE",""),"")</f>
        <v>1 ETOILE</v>
      </c>
      <c r="S8" s="17" t="str">
        <f>IF(AND(I8&gt;=2,K8&gt;=2,M8&gt;=2,O8&gt;=2),IF(P8&gt;=Données!$G$4,"2 ETOILES",""),"")</f>
        <v>2 ETOILES</v>
      </c>
      <c r="T8" s="17" t="str">
        <f>IF(AND(I8&gt;=3,K8&gt;=3,M8&gt;=3,O8&gt;=3),IF(P8&gt;=Données!$G$5,"3 ETOILES",""),"")</f>
        <v>3 ETOILES</v>
      </c>
      <c r="U8" s="17" t="str">
        <f>IF(AND(I8&gt;=4,K8&gt;=4,M8&gt;=4,O8&gt;=4),IF(P8&gt;=Données!$G$6,"4 ETOILES",""),"")</f>
        <v/>
      </c>
      <c r="V8" s="17" t="str">
        <f>IF(AND(I8&gt;=5,K8&gt;=5,M8&gt;=5,O8&gt;=5),IF(P8&gt;=Données!$G$7,"5 ETOILES",""),"")</f>
        <v/>
      </c>
      <c r="W8" s="17" t="str">
        <f>IF(AND(I8&gt;=6,K8&gt;=6,M8&gt;=6,O8&gt;=6),IF(P8&gt;=Données!$G$8,"6 ETOILES",""),"")</f>
        <v/>
      </c>
      <c r="X8" s="17" t="str">
        <f t="shared" si="2"/>
        <v>3ème Etoile</v>
      </c>
    </row>
    <row r="9" spans="1:27">
      <c r="A9" s="1">
        <v>8</v>
      </c>
      <c r="B9" s="2" t="s">
        <v>136</v>
      </c>
      <c r="C9" s="33">
        <v>38744</v>
      </c>
      <c r="D9" s="3">
        <v>356245100217</v>
      </c>
      <c r="E9" s="4" t="s">
        <v>10</v>
      </c>
      <c r="F9" s="4" t="s">
        <v>11</v>
      </c>
      <c r="G9" s="4">
        <f>IF(F9="B1",Données!$C$3,IF(F9="B2",Données!$C$4,IF(F9="M1",Données!$C$5,IF(F9="M2",Données!$C$6,IF(F9="C1",Données!$C$7,IF(F9="C2",Données!$C$8,IF(F9="J1",Données!$C$9,IF(F9="J2",Données!$C$10,IF(F9="S1",Données!$C$11,IF(F9="S2",Données!$C$12,""))))))))))</f>
        <v>20</v>
      </c>
      <c r="H9" s="19">
        <v>18.2</v>
      </c>
      <c r="I9" s="30">
        <v>5</v>
      </c>
      <c r="J9" s="19">
        <v>19.350000000000001</v>
      </c>
      <c r="K9" s="30">
        <v>5</v>
      </c>
      <c r="L9" s="19">
        <v>18</v>
      </c>
      <c r="M9" s="30">
        <v>5</v>
      </c>
      <c r="N9" s="19">
        <v>19.5</v>
      </c>
      <c r="O9" s="30">
        <v>5</v>
      </c>
      <c r="P9" s="20">
        <f t="shared" si="0"/>
        <v>75.05</v>
      </c>
      <c r="Q9" s="17">
        <f t="shared" si="1"/>
        <v>4</v>
      </c>
      <c r="R9" s="17" t="str">
        <f>IF(AND(I9&gt;=1,K9&gt;=1,M9&gt;=1,O9&gt;=1),IF(P9&gt;=Données!$G$3,"1 ETOILE",""),"")</f>
        <v>1 ETOILE</v>
      </c>
      <c r="S9" s="17" t="str">
        <f>IF(AND(I9&gt;=2,K9&gt;=2,M9&gt;=2,O9&gt;=2),IF(P9&gt;=Données!$G$4,"2 ETOILES",""),"")</f>
        <v>2 ETOILES</v>
      </c>
      <c r="T9" s="17" t="str">
        <f>IF(AND(I9&gt;=3,K9&gt;=3,M9&gt;=3,O9&gt;=3),IF(P9&gt;=Données!$G$5,"3 ETOILES",""),"")</f>
        <v>3 ETOILES</v>
      </c>
      <c r="U9" s="17" t="str">
        <f>IF(AND(I9&gt;=4,K9&gt;=4,M9&gt;=4,O9&gt;=4),IF(P9&gt;=Données!$G$6,"4 ETOILES",""),"")</f>
        <v>4 ETOILES</v>
      </c>
      <c r="V9" s="17" t="str">
        <f>IF(AND(I9&gt;=5,K9&gt;=5,M9&gt;=5,O9&gt;=5),IF(P9&gt;=Données!$G$7,"5 ETOILES",""),"")</f>
        <v>5 ETOILES</v>
      </c>
      <c r="W9" s="17" t="str">
        <f>IF(AND(I9&gt;=6,K9&gt;=6,M9&gt;=6,O9&gt;=6),IF(P9&gt;=Données!$G$8,"6 ETOILES",""),"")</f>
        <v/>
      </c>
      <c r="X9" s="17" t="str">
        <f t="shared" si="2"/>
        <v>5ème Etoile</v>
      </c>
    </row>
    <row r="10" spans="1:27" hidden="1">
      <c r="A10" s="1">
        <v>9</v>
      </c>
      <c r="B10" s="2" t="s">
        <v>137</v>
      </c>
      <c r="C10" s="33">
        <v>37403</v>
      </c>
      <c r="D10" s="3">
        <v>356245100608</v>
      </c>
      <c r="E10" s="4" t="s">
        <v>10</v>
      </c>
      <c r="F10" s="4" t="s">
        <v>9</v>
      </c>
      <c r="G10" s="4">
        <f>IF(F10="B1",Données!$C$3,IF(F10="B2",Données!$C$4,IF(F10="M1",Données!$C$5,IF(F10="M2",Données!$C$6,IF(F10="C1",Données!$C$7,IF(F10="C2",Données!$C$8,IF(F10="J1",Données!$C$9,IF(F10="J2",Données!$C$10,IF(F10="S1",Données!$C$11,IF(F10="S2",Données!$C$12,""))))))))))</f>
        <v>18</v>
      </c>
      <c r="H10" s="19">
        <v>13.95</v>
      </c>
      <c r="I10" s="30">
        <v>3</v>
      </c>
      <c r="J10" s="19">
        <v>14.2</v>
      </c>
      <c r="K10" s="30">
        <v>4</v>
      </c>
      <c r="L10" s="19">
        <v>13.7</v>
      </c>
      <c r="M10" s="30">
        <v>3</v>
      </c>
      <c r="N10" s="19">
        <v>14.1</v>
      </c>
      <c r="O10" s="30">
        <v>4</v>
      </c>
      <c r="P10" s="20">
        <f t="shared" si="0"/>
        <v>55.949999999999996</v>
      </c>
      <c r="Q10" s="17">
        <f t="shared" si="1"/>
        <v>4</v>
      </c>
      <c r="R10" s="17" t="str">
        <f>IF(AND(I10&gt;=1,K10&gt;=1,M10&gt;=1,O10&gt;=1),IF(P10&gt;=Données!$G$3,"1 ETOILE",""),"")</f>
        <v>1 ETOILE</v>
      </c>
      <c r="S10" s="17" t="str">
        <f>IF(AND(I10&gt;=2,K10&gt;=2,M10&gt;=2,O10&gt;=2),IF(P10&gt;=Données!$G$4,"2 ETOILES",""),"")</f>
        <v>2 ETOILES</v>
      </c>
      <c r="T10" s="17" t="str">
        <f>IF(AND(I10&gt;=3,K10&gt;=3,M10&gt;=3,O10&gt;=3),IF(P10&gt;=Données!$G$5,"3 ETOILES",""),"")</f>
        <v>3 ETOILES</v>
      </c>
      <c r="U10" s="17" t="str">
        <f>IF(AND(I10&gt;=4,K10&gt;=4,M10&gt;=4,O10&gt;=4),IF(P10&gt;=Données!$G$6,"4 ETOILES",""),"")</f>
        <v/>
      </c>
      <c r="V10" s="17" t="str">
        <f>IF(AND(I10&gt;=5,K10&gt;=5,M10&gt;=5,O10&gt;=5),IF(P10&gt;=Données!$G$7,"5 ETOILES",""),"")</f>
        <v/>
      </c>
      <c r="W10" s="17" t="str">
        <f>IF(AND(I10&gt;=6,K10&gt;=6,M10&gt;=6,O10&gt;=6),IF(P10&gt;=Données!$G$8,"6 ETOILES",""),"")</f>
        <v/>
      </c>
      <c r="X10" s="17" t="str">
        <f t="shared" si="2"/>
        <v>3ème Etoile</v>
      </c>
    </row>
    <row r="11" spans="1:27">
      <c r="A11" s="1">
        <v>10</v>
      </c>
      <c r="B11" s="2" t="s">
        <v>138</v>
      </c>
      <c r="C11" s="33">
        <v>39263</v>
      </c>
      <c r="D11" s="3">
        <v>356245100580</v>
      </c>
      <c r="E11" s="4" t="s">
        <v>10</v>
      </c>
      <c r="F11" s="4" t="s">
        <v>7</v>
      </c>
      <c r="G11" s="4">
        <f>IF(F11="B1",Données!$C$3,IF(F11="B2",Données!$C$4,IF(F11="M1",Données!$C$5,IF(F11="M2",Données!$C$6,IF(F11="C1",Données!$C$7,IF(F11="C2",Données!$C$8,IF(F11="J1",Données!$C$9,IF(F11="J2",Données!$C$10,IF(F11="S1",Données!$C$11,IF(F11="S2",Données!$C$12,""))))))))))</f>
        <v>16</v>
      </c>
      <c r="H11" s="19">
        <v>12.7</v>
      </c>
      <c r="I11" s="30">
        <v>2</v>
      </c>
      <c r="J11" s="19">
        <v>13.05</v>
      </c>
      <c r="K11" s="30">
        <v>2</v>
      </c>
      <c r="L11" s="19">
        <v>12.35</v>
      </c>
      <c r="M11" s="30">
        <v>3</v>
      </c>
      <c r="N11" s="19">
        <v>13.4</v>
      </c>
      <c r="O11" s="30">
        <v>3</v>
      </c>
      <c r="P11" s="20">
        <f t="shared" si="0"/>
        <v>51.5</v>
      </c>
      <c r="Q11" s="17">
        <f t="shared" si="1"/>
        <v>4</v>
      </c>
      <c r="R11" s="17" t="str">
        <f>IF(AND(I11&gt;=1,K11&gt;=1,M11&gt;=1,O11&gt;=1),IF(P11&gt;=Données!$G$3,"1 ETOILE",""),"")</f>
        <v>1 ETOILE</v>
      </c>
      <c r="S11" s="17" t="str">
        <f>IF(AND(I11&gt;=2,K11&gt;=2,M11&gt;=2,O11&gt;=2),IF(P11&gt;=Données!$G$4,"2 ETOILES",""),"")</f>
        <v>2 ETOILES</v>
      </c>
      <c r="T11" s="17" t="str">
        <f>IF(AND(I11&gt;=3,K11&gt;=3,M11&gt;=3,O11&gt;=3),IF(P11&gt;=Données!$G$5,"3 ETOILES",""),"")</f>
        <v/>
      </c>
      <c r="U11" s="17" t="str">
        <f>IF(AND(I11&gt;=4,K11&gt;=4,M11&gt;=4,O11&gt;=4),IF(P11&gt;=Données!$G$6,"4 ETOILES",""),"")</f>
        <v/>
      </c>
      <c r="V11" s="17" t="str">
        <f>IF(AND(I11&gt;=5,K11&gt;=5,M11&gt;=5,O11&gt;=5),IF(P11&gt;=Données!$G$7,"5 ETOILES",""),"")</f>
        <v/>
      </c>
      <c r="W11" s="17" t="str">
        <f>IF(AND(I11&gt;=6,K11&gt;=6,M11&gt;=6,O11&gt;=6),IF(P11&gt;=Données!$G$8,"6 ETOILES",""),"")</f>
        <v/>
      </c>
      <c r="X11" s="17" t="str">
        <f t="shared" si="2"/>
        <v>2ème Etoile</v>
      </c>
    </row>
    <row r="12" spans="1:27">
      <c r="A12" s="1">
        <v>11</v>
      </c>
      <c r="B12" s="2" t="s">
        <v>140</v>
      </c>
      <c r="C12" s="33">
        <v>38571</v>
      </c>
      <c r="D12" s="3">
        <v>356245100268</v>
      </c>
      <c r="E12" s="4" t="s">
        <v>10</v>
      </c>
      <c r="F12" s="4" t="s">
        <v>12</v>
      </c>
      <c r="G12" s="4">
        <f>IF(F12="B1",Données!$C$3,IF(F12="B2",Données!$C$4,IF(F12="M1",Données!$C$5,IF(F12="M2",Données!$C$6,IF(F12="C1",Données!$C$7,IF(F12="C2",Données!$C$8,IF(F12="J1",Données!$C$9,IF(F12="J2",Données!$C$10,IF(F12="S1",Données!$C$11,IF(F12="S2",Données!$C$12,""))))))))))</f>
        <v>20</v>
      </c>
      <c r="H12" s="19">
        <v>19.46</v>
      </c>
      <c r="I12" s="30">
        <v>5</v>
      </c>
      <c r="J12" s="19">
        <v>16.3</v>
      </c>
      <c r="K12" s="30">
        <v>5</v>
      </c>
      <c r="L12" s="19">
        <v>16.600000000000001</v>
      </c>
      <c r="M12" s="30">
        <v>5</v>
      </c>
      <c r="N12" s="19">
        <v>19.14</v>
      </c>
      <c r="O12" s="30">
        <v>5</v>
      </c>
      <c r="P12" s="20">
        <f t="shared" si="0"/>
        <v>71.5</v>
      </c>
      <c r="Q12" s="17">
        <f t="shared" si="1"/>
        <v>4</v>
      </c>
      <c r="R12" s="17" t="str">
        <f>IF(AND(I12&gt;=1,K12&gt;=1,M12&gt;=1,O12&gt;=1),IF(P12&gt;=Données!$G$3,"1 ETOILE",""),"")</f>
        <v>1 ETOILE</v>
      </c>
      <c r="S12" s="17" t="str">
        <f>IF(AND(I12&gt;=2,K12&gt;=2,M12&gt;=2,O12&gt;=2),IF(P12&gt;=Données!$G$4,"2 ETOILES",""),"")</f>
        <v>2 ETOILES</v>
      </c>
      <c r="T12" s="17" t="str">
        <f>IF(AND(I12&gt;=3,K12&gt;=3,M12&gt;=3,O12&gt;=3),IF(P12&gt;=Données!$G$5,"3 ETOILES",""),"")</f>
        <v>3 ETOILES</v>
      </c>
      <c r="U12" s="17" t="str">
        <f>IF(AND(I12&gt;=4,K12&gt;=4,M12&gt;=4,O12&gt;=4),IF(P12&gt;=Données!$G$6,"4 ETOILES",""),"")</f>
        <v>4 ETOILES</v>
      </c>
      <c r="V12" s="17" t="str">
        <f>IF(AND(I12&gt;=5,K12&gt;=5,M12&gt;=5,O12&gt;=5),IF(P12&gt;=Données!$G$7,"5 ETOILES",""),"")</f>
        <v>5 ETOILES</v>
      </c>
      <c r="W12" s="17" t="str">
        <f>IF(AND(I12&gt;=6,K12&gt;=6,M12&gt;=6,O12&gt;=6),IF(P12&gt;=Données!$G$8,"6 ETOILES",""),"")</f>
        <v/>
      </c>
      <c r="X12" s="17" t="str">
        <f t="shared" si="2"/>
        <v>5ème Etoile</v>
      </c>
    </row>
    <row r="13" spans="1:27" hidden="1">
      <c r="A13" s="1">
        <v>12</v>
      </c>
      <c r="B13" s="2" t="s">
        <v>139</v>
      </c>
      <c r="C13" s="33">
        <v>37830</v>
      </c>
      <c r="D13" s="3">
        <v>356245100269</v>
      </c>
      <c r="E13" s="4" t="s">
        <v>10</v>
      </c>
      <c r="F13" s="4" t="s">
        <v>20</v>
      </c>
      <c r="G13" s="4">
        <f>IF(F13="B1",Données!$C$3,IF(F13="B2",Données!$C$4,IF(F13="M1",Données!$C$5,IF(F13="M2",Données!$C$6,IF(F13="C1",Données!$C$7,IF(F13="C2",Données!$C$8,IF(F13="J1",Données!$C$9,IF(F13="J2",Données!$C$10,IF(F13="S1",Données!$C$11,IF(F13="S2",Données!$C$12,""))))))))))</f>
        <v>23</v>
      </c>
      <c r="H13" s="19">
        <v>18.600000000000001</v>
      </c>
      <c r="I13" s="30">
        <v>5</v>
      </c>
      <c r="J13" s="19">
        <v>8.35</v>
      </c>
      <c r="K13" s="30">
        <v>4</v>
      </c>
      <c r="L13" s="19">
        <v>13.3</v>
      </c>
      <c r="M13" s="30">
        <v>5</v>
      </c>
      <c r="N13" s="19">
        <v>16.649999999999999</v>
      </c>
      <c r="O13" s="30">
        <v>4</v>
      </c>
      <c r="P13" s="20">
        <f t="shared" si="0"/>
        <v>56.9</v>
      </c>
      <c r="Q13" s="17">
        <f t="shared" si="1"/>
        <v>4</v>
      </c>
      <c r="R13" s="17" t="str">
        <f>IF(AND(I13&gt;=1,K13&gt;=1,M13&gt;=1,O13&gt;=1),IF(P13&gt;=Données!$G$3,"1 ETOILE",""),"")</f>
        <v>1 ETOILE</v>
      </c>
      <c r="S13" s="17" t="str">
        <f>IF(AND(I13&gt;=2,K13&gt;=2,M13&gt;=2,O13&gt;=2),IF(P13&gt;=Données!$G$4,"2 ETOILES",""),"")</f>
        <v>2 ETOILES</v>
      </c>
      <c r="T13" s="17" t="str">
        <f>IF(AND(I13&gt;=3,K13&gt;=3,M13&gt;=3,O13&gt;=3),IF(P13&gt;=Données!$G$5,"3 ETOILES",""),"")</f>
        <v>3 ETOILES</v>
      </c>
      <c r="U13" s="17" t="str">
        <f>IF(AND(I13&gt;=4,K13&gt;=4,M13&gt;=4,O13&gt;=4),IF(P13&gt;=Données!$G$6,"4 ETOILES",""),"")</f>
        <v/>
      </c>
      <c r="V13" s="17" t="str">
        <f>IF(AND(I13&gt;=5,K13&gt;=5,M13&gt;=5,O13&gt;=5),IF(P13&gt;=Données!$G$7,"5 ETOILES",""),"")</f>
        <v/>
      </c>
      <c r="W13" s="17" t="str">
        <f>IF(AND(I13&gt;=6,K13&gt;=6,M13&gt;=6,O13&gt;=6),IF(P13&gt;=Données!$G$8,"6 ETOILES",""),"")</f>
        <v/>
      </c>
      <c r="X13" s="17" t="str">
        <f t="shared" si="2"/>
        <v>3ème Etoile</v>
      </c>
    </row>
    <row r="14" spans="1:27" hidden="1">
      <c r="A14" s="1">
        <v>13</v>
      </c>
      <c r="B14" s="2" t="s">
        <v>141</v>
      </c>
      <c r="C14" s="33">
        <v>36544</v>
      </c>
      <c r="D14" s="3">
        <v>390500223</v>
      </c>
      <c r="E14" s="4" t="s">
        <v>10</v>
      </c>
      <c r="F14" s="4" t="s">
        <v>55</v>
      </c>
      <c r="G14" s="4">
        <f>IF(F14="B1",Données!$C$3,IF(F14="B2",Données!$C$4,IF(F14="M1",Données!$C$5,IF(F14="M2",Données!$C$6,IF(F14="C1",Données!$C$7,IF(F14="C2",Données!$C$8,IF(F14="J1",Données!$C$9,IF(F14="J2",Données!$C$10,IF(F14="S1",Données!$C$11,IF(F14="S2",Données!$C$12,""))))))))))</f>
        <v>23</v>
      </c>
      <c r="H14" s="19">
        <v>19.100000000000001</v>
      </c>
      <c r="I14" s="30">
        <v>5</v>
      </c>
      <c r="J14" s="19">
        <v>11.6</v>
      </c>
      <c r="K14" s="30">
        <v>4</v>
      </c>
      <c r="L14" s="19">
        <v>18.3</v>
      </c>
      <c r="M14" s="30">
        <v>6</v>
      </c>
      <c r="N14" s="19">
        <v>20.9</v>
      </c>
      <c r="O14" s="30">
        <v>6</v>
      </c>
      <c r="P14" s="20">
        <f t="shared" si="0"/>
        <v>69.900000000000006</v>
      </c>
      <c r="Q14" s="17">
        <f t="shared" si="1"/>
        <v>4</v>
      </c>
      <c r="R14" s="17" t="str">
        <f>IF(AND(I14&gt;=1,K14&gt;=1,M14&gt;=1,O14&gt;=1),IF(P14&gt;=Données!$G$3,"1 ETOILE",""),"")</f>
        <v>1 ETOILE</v>
      </c>
      <c r="S14" s="17" t="str">
        <f>IF(AND(I14&gt;=2,K14&gt;=2,M14&gt;=2,O14&gt;=2),IF(P14&gt;=Données!$G$4,"2 ETOILES",""),"")</f>
        <v>2 ETOILES</v>
      </c>
      <c r="T14" s="17" t="str">
        <f>IF(AND(I14&gt;=3,K14&gt;=3,M14&gt;=3,O14&gt;=3),IF(P14&gt;=Données!$G$5,"3 ETOILES",""),"")</f>
        <v>3 ETOILES</v>
      </c>
      <c r="U14" s="17" t="str">
        <f>IF(AND(I14&gt;=4,K14&gt;=4,M14&gt;=4,O14&gt;=4),IF(P14&gt;=Données!$G$6,"4 ETOILES",""),"")</f>
        <v>4 ETOILES</v>
      </c>
      <c r="V14" s="17" t="str">
        <f>IF(AND(I14&gt;=5,K14&gt;=5,M14&gt;=5,O14&gt;=5),IF(P14&gt;=Données!$G$7,"5 ETOILES",""),"")</f>
        <v/>
      </c>
      <c r="W14" s="17" t="str">
        <f>IF(AND(I14&gt;=6,K14&gt;=6,M14&gt;=6,O14&gt;=6),IF(P14&gt;=Données!$G$8,"6 ETOILES",""),"")</f>
        <v/>
      </c>
      <c r="X14" s="17" t="str">
        <f t="shared" si="2"/>
        <v>4ème Etoile</v>
      </c>
    </row>
    <row r="15" spans="1:27" hidden="1">
      <c r="A15" s="1">
        <v>14</v>
      </c>
      <c r="B15" s="2" t="s">
        <v>142</v>
      </c>
      <c r="C15" s="33">
        <v>37791</v>
      </c>
      <c r="D15" s="3">
        <v>356245100090</v>
      </c>
      <c r="E15" s="4" t="s">
        <v>10</v>
      </c>
      <c r="F15" s="4" t="s">
        <v>20</v>
      </c>
      <c r="G15" s="4">
        <f>IF(F15="B1",Données!$C$3,IF(F15="B2",Données!$C$4,IF(F15="M1",Données!$C$5,IF(F15="M2",Données!$C$6,IF(F15="C1",Données!$C$7,IF(F15="C2",Données!$C$8,IF(F15="J1",Données!$C$9,IF(F15="J2",Données!$C$10,IF(F15="S1",Données!$C$11,IF(F15="S2",Données!$C$12,""))))))))))</f>
        <v>23</v>
      </c>
      <c r="H15" s="19">
        <v>19.05</v>
      </c>
      <c r="I15" s="30">
        <v>5</v>
      </c>
      <c r="J15" s="19">
        <v>17.25</v>
      </c>
      <c r="K15" s="30">
        <v>5</v>
      </c>
      <c r="L15" s="19">
        <v>19.45</v>
      </c>
      <c r="M15" s="30">
        <v>6</v>
      </c>
      <c r="N15" s="19">
        <v>21.7</v>
      </c>
      <c r="O15" s="30">
        <v>6</v>
      </c>
      <c r="P15" s="20">
        <f t="shared" si="0"/>
        <v>77.45</v>
      </c>
      <c r="Q15" s="17">
        <f t="shared" si="1"/>
        <v>4</v>
      </c>
      <c r="R15" s="17" t="str">
        <f>IF(AND(I15&gt;=1,K15&gt;=1,M15&gt;=1,O15&gt;=1),IF(P15&gt;=Données!$G$3,"1 ETOILE",""),"")</f>
        <v>1 ETOILE</v>
      </c>
      <c r="S15" s="17" t="str">
        <f>IF(AND(I15&gt;=2,K15&gt;=2,M15&gt;=2,O15&gt;=2),IF(P15&gt;=Données!$G$4,"2 ETOILES",""),"")</f>
        <v>2 ETOILES</v>
      </c>
      <c r="T15" s="17" t="str">
        <f>IF(AND(I15&gt;=3,K15&gt;=3,M15&gt;=3,O15&gt;=3),IF(P15&gt;=Données!$G$5,"3 ETOILES",""),"")</f>
        <v>3 ETOILES</v>
      </c>
      <c r="U15" s="17" t="str">
        <f>IF(AND(I15&gt;=4,K15&gt;=4,M15&gt;=4,O15&gt;=4),IF(P15&gt;=Données!$G$6,"4 ETOILES",""),"")</f>
        <v>4 ETOILES</v>
      </c>
      <c r="V15" s="17" t="str">
        <f>IF(AND(I15&gt;=5,K15&gt;=5,M15&gt;=5,O15&gt;=5),IF(P15&gt;=Données!$G$7,"5 ETOILES",""),"")</f>
        <v>5 ETOILES</v>
      </c>
      <c r="W15" s="17" t="str">
        <f>IF(AND(I15&gt;=6,K15&gt;=6,M15&gt;=6,O15&gt;=6),IF(P15&gt;=Données!$G$8,"6 ETOILES",""),"")</f>
        <v/>
      </c>
      <c r="X15" s="17" t="str">
        <f t="shared" si="2"/>
        <v>5ème Etoile</v>
      </c>
    </row>
    <row r="16" spans="1:27">
      <c r="A16" s="1">
        <v>15</v>
      </c>
      <c r="B16" s="2" t="s">
        <v>133</v>
      </c>
      <c r="C16" s="33">
        <v>39421</v>
      </c>
      <c r="D16" s="3">
        <v>356245100575</v>
      </c>
      <c r="E16" s="4" t="s">
        <v>10</v>
      </c>
      <c r="F16" s="4" t="s">
        <v>7</v>
      </c>
      <c r="G16" s="4">
        <f>IF(F16="B1",Données!$C$3,IF(F16="B2",Données!$C$4,IF(F16="M1",Données!$C$5,IF(F16="M2",Données!$C$6,IF(F16="C1",Données!$C$7,IF(F16="C2",Données!$C$8,IF(F16="J1",Données!$C$9,IF(F16="J2",Données!$C$10,IF(F16="S1",Données!$C$11,IF(F16="S2",Données!$C$12,""))))))))))</f>
        <v>16</v>
      </c>
      <c r="H16" s="19">
        <v>14.33</v>
      </c>
      <c r="I16" s="30">
        <v>2</v>
      </c>
      <c r="J16" s="19">
        <v>14.2</v>
      </c>
      <c r="K16" s="30">
        <v>3</v>
      </c>
      <c r="L16" s="19">
        <v>11.85</v>
      </c>
      <c r="M16" s="30">
        <v>3</v>
      </c>
      <c r="N16" s="19">
        <v>10.17</v>
      </c>
      <c r="O16" s="30">
        <v>3</v>
      </c>
      <c r="P16" s="20">
        <f t="shared" si="0"/>
        <v>50.550000000000004</v>
      </c>
      <c r="Q16" s="17">
        <f t="shared" si="1"/>
        <v>4</v>
      </c>
      <c r="R16" s="17" t="str">
        <f>IF(AND(I16&gt;=1,K16&gt;=1,M16&gt;=1,O16&gt;=1),IF(P16&gt;=Données!$G$3,"1 ETOILE",""),"")</f>
        <v>1 ETOILE</v>
      </c>
      <c r="S16" s="17" t="str">
        <f>IF(AND(I16&gt;=2,K16&gt;=2,M16&gt;=2,O16&gt;=2),IF(P16&gt;=Données!$G$4,"2 ETOILES",""),"")</f>
        <v>2 ETOILES</v>
      </c>
      <c r="T16" s="17" t="str">
        <f>IF(AND(I16&gt;=3,K16&gt;=3,M16&gt;=3,O16&gt;=3),IF(P16&gt;=Données!$G$5,"3 ETOILES",""),"")</f>
        <v/>
      </c>
      <c r="U16" s="17" t="str">
        <f>IF(AND(I16&gt;=4,K16&gt;=4,M16&gt;=4,O16&gt;=4),IF(P16&gt;=Données!$G$6,"4 ETOILES",""),"")</f>
        <v/>
      </c>
      <c r="V16" s="17" t="str">
        <f>IF(AND(I16&gt;=5,K16&gt;=5,M16&gt;=5,O16&gt;=5),IF(P16&gt;=Données!$G$7,"5 ETOILES",""),"")</f>
        <v/>
      </c>
      <c r="W16" s="17" t="str">
        <f>IF(AND(I16&gt;=6,K16&gt;=6,M16&gt;=6,O16&gt;=6),IF(P16&gt;=Données!$G$8,"6 ETOILES",""),"")</f>
        <v/>
      </c>
      <c r="X16" s="17" t="str">
        <f t="shared" si="2"/>
        <v>2ème Etoile</v>
      </c>
    </row>
    <row r="17" spans="1:24" hidden="1">
      <c r="A17" s="1">
        <v>16</v>
      </c>
      <c r="B17" s="2" t="s">
        <v>143</v>
      </c>
      <c r="C17" s="33">
        <v>37042</v>
      </c>
      <c r="D17" s="3">
        <v>356245100666</v>
      </c>
      <c r="E17" s="4" t="s">
        <v>10</v>
      </c>
      <c r="F17" s="4" t="s">
        <v>56</v>
      </c>
      <c r="G17" s="4">
        <f>IF(F17="B1",Données!$C$3,IF(F17="B2",Données!$C$4,IF(F17="M1",Données!$C$5,IF(F17="M2",Données!$C$6,IF(F17="C1",Données!$C$7,IF(F17="C2",Données!$C$8,IF(F17="J1",Données!$C$9,IF(F17="J2",Données!$C$10,IF(F17="S1",Données!$C$11,IF(F17="S2",Données!$C$12,""))))))))))</f>
        <v>18</v>
      </c>
      <c r="H17" s="19">
        <v>14.75</v>
      </c>
      <c r="I17" s="30">
        <v>3</v>
      </c>
      <c r="J17" s="19">
        <v>13.9</v>
      </c>
      <c r="K17" s="30">
        <v>3</v>
      </c>
      <c r="L17" s="19">
        <v>12.45</v>
      </c>
      <c r="M17" s="30">
        <v>3</v>
      </c>
      <c r="N17" s="19">
        <v>9.6</v>
      </c>
      <c r="O17" s="30">
        <v>4</v>
      </c>
      <c r="P17" s="20">
        <f t="shared" si="0"/>
        <v>50.699999999999996</v>
      </c>
      <c r="Q17" s="17">
        <f t="shared" si="1"/>
        <v>4</v>
      </c>
      <c r="R17" s="17" t="str">
        <f>IF(AND(I17&gt;=1,K17&gt;=1,M17&gt;=1,O17&gt;=1),IF(P17&gt;=Données!$G$3,"1 ETOILE",""),"")</f>
        <v>1 ETOILE</v>
      </c>
      <c r="S17" s="17" t="str">
        <f>IF(AND(I17&gt;=2,K17&gt;=2,M17&gt;=2,O17&gt;=2),IF(P17&gt;=Données!$G$4,"2 ETOILES",""),"")</f>
        <v>2 ETOILES</v>
      </c>
      <c r="T17" s="17" t="str">
        <f>IF(AND(I17&gt;=3,K17&gt;=3,M17&gt;=3,O17&gt;=3),IF(P17&gt;=Données!$G$5,"3 ETOILES",""),"")</f>
        <v/>
      </c>
      <c r="U17" s="17" t="str">
        <f>IF(AND(I17&gt;=4,K17&gt;=4,M17&gt;=4,O17&gt;=4),IF(P17&gt;=Données!$G$6,"4 ETOILES",""),"")</f>
        <v/>
      </c>
      <c r="V17" s="17" t="str">
        <f>IF(AND(I17&gt;=5,K17&gt;=5,M17&gt;=5,O17&gt;=5),IF(P17&gt;=Données!$G$7,"5 ETOILES",""),"")</f>
        <v/>
      </c>
      <c r="W17" s="17" t="str">
        <f>IF(AND(I17&gt;=6,K17&gt;=6,M17&gt;=6,O17&gt;=6),IF(P17&gt;=Données!$G$8,"6 ETOILES",""),"")</f>
        <v/>
      </c>
      <c r="X17" s="17" t="str">
        <f t="shared" si="2"/>
        <v>2ème Etoile</v>
      </c>
    </row>
    <row r="18" spans="1:24" hidden="1">
      <c r="A18" s="1">
        <v>17</v>
      </c>
      <c r="B18" s="2" t="s">
        <v>144</v>
      </c>
      <c r="C18" s="33">
        <v>37491</v>
      </c>
      <c r="D18" s="3">
        <v>356245100235</v>
      </c>
      <c r="E18" s="4" t="s">
        <v>10</v>
      </c>
      <c r="F18" s="4" t="s">
        <v>20</v>
      </c>
      <c r="G18" s="4">
        <f>IF(F18="B1",Données!$C$3,IF(F18="B2",Données!$C$4,IF(F18="M1",Données!$C$5,IF(F18="M2",Données!$C$6,IF(F18="C1",Données!$C$7,IF(F18="C2",Données!$C$8,IF(F18="J1",Données!$C$9,IF(F18="J2",Données!$C$10,IF(F18="S1",Données!$C$11,IF(F18="S2",Données!$C$12,""))))))))))</f>
        <v>23</v>
      </c>
      <c r="H18" s="19">
        <v>21</v>
      </c>
      <c r="I18" s="30">
        <v>6</v>
      </c>
      <c r="J18" s="19">
        <v>16.899999999999999</v>
      </c>
      <c r="K18" s="30">
        <v>5</v>
      </c>
      <c r="L18" s="19">
        <v>16.850000000000001</v>
      </c>
      <c r="M18" s="30">
        <v>5</v>
      </c>
      <c r="N18" s="19">
        <v>16.8</v>
      </c>
      <c r="O18" s="30">
        <v>4</v>
      </c>
      <c r="P18" s="20">
        <f t="shared" si="0"/>
        <v>71.55</v>
      </c>
      <c r="Q18" s="17">
        <f t="shared" si="1"/>
        <v>4</v>
      </c>
      <c r="R18" s="17" t="str">
        <f>IF(AND(I18&gt;=1,K18&gt;=1,M18&gt;=1,O18&gt;=1),IF(P18&gt;=Données!$G$3,"1 ETOILE",""),"")</f>
        <v>1 ETOILE</v>
      </c>
      <c r="S18" s="17" t="str">
        <f>IF(AND(I18&gt;=2,K18&gt;=2,M18&gt;=2,O18&gt;=2),IF(P18&gt;=Données!$G$4,"2 ETOILES",""),"")</f>
        <v>2 ETOILES</v>
      </c>
      <c r="T18" s="17" t="str">
        <f>IF(AND(I18&gt;=3,K18&gt;=3,M18&gt;=3,O18&gt;=3),IF(P18&gt;=Données!$G$5,"3 ETOILES",""),"")</f>
        <v>3 ETOILES</v>
      </c>
      <c r="U18" s="17" t="str">
        <f>IF(AND(I18&gt;=4,K18&gt;=4,M18&gt;=4,O18&gt;=4),IF(P18&gt;=Données!$G$6,"4 ETOILES",""),"")</f>
        <v>4 ETOILES</v>
      </c>
      <c r="V18" s="17" t="str">
        <f>IF(AND(I18&gt;=5,K18&gt;=5,M18&gt;=5,O18&gt;=5),IF(P18&gt;=Données!$G$7,"5 ETOILES",""),"")</f>
        <v/>
      </c>
      <c r="W18" s="17" t="str">
        <f>IF(AND(I18&gt;=6,K18&gt;=6,M18&gt;=6,O18&gt;=6),IF(P18&gt;=Données!$G$8,"6 ETOILES",""),"")</f>
        <v/>
      </c>
      <c r="X18" s="17" t="str">
        <f t="shared" si="2"/>
        <v>4ème Etoile</v>
      </c>
    </row>
    <row r="19" spans="1:24" hidden="1">
      <c r="A19" s="1">
        <v>18</v>
      </c>
      <c r="B19" s="2" t="s">
        <v>145</v>
      </c>
      <c r="C19" s="33">
        <v>36642</v>
      </c>
      <c r="D19" s="3">
        <v>390500225</v>
      </c>
      <c r="E19" s="4" t="s">
        <v>10</v>
      </c>
      <c r="F19" s="4" t="s">
        <v>55</v>
      </c>
      <c r="G19" s="4">
        <f>IF(F19="B1",Données!$C$3,IF(F19="B2",Données!$C$4,IF(F19="M1",Données!$C$5,IF(F19="M2",Données!$C$6,IF(F19="C1",Données!$C$7,IF(F19="C2",Données!$C$8,IF(F19="J1",Données!$C$9,IF(F19="J2",Données!$C$10,IF(F19="S1",Données!$C$11,IF(F19="S2",Données!$C$12,""))))))))))</f>
        <v>23</v>
      </c>
      <c r="H19" s="19">
        <v>18.899999999999999</v>
      </c>
      <c r="I19" s="30">
        <v>5</v>
      </c>
      <c r="J19" s="19">
        <v>15.65</v>
      </c>
      <c r="K19" s="30">
        <v>4</v>
      </c>
      <c r="L19" s="19">
        <v>18.95</v>
      </c>
      <c r="M19" s="30">
        <v>5</v>
      </c>
      <c r="N19" s="19">
        <v>18.350000000000001</v>
      </c>
      <c r="O19" s="30">
        <v>5</v>
      </c>
      <c r="P19" s="20">
        <f t="shared" si="0"/>
        <v>71.849999999999994</v>
      </c>
      <c r="Q19" s="17">
        <f t="shared" si="1"/>
        <v>4</v>
      </c>
      <c r="R19" s="17" t="str">
        <f>IF(AND(I19&gt;=1,K19&gt;=1,M19&gt;=1,O19&gt;=1),IF(P19&gt;=Données!$G$3,"1 ETOILE",""),"")</f>
        <v>1 ETOILE</v>
      </c>
      <c r="S19" s="17" t="str">
        <f>IF(AND(I19&gt;=2,K19&gt;=2,M19&gt;=2,O19&gt;=2),IF(P19&gt;=Données!$G$4,"2 ETOILES",""),"")</f>
        <v>2 ETOILES</v>
      </c>
      <c r="T19" s="17" t="str">
        <f>IF(AND(I19&gt;=3,K19&gt;=3,M19&gt;=3,O19&gt;=3),IF(P19&gt;=Données!$G$5,"3 ETOILES",""),"")</f>
        <v>3 ETOILES</v>
      </c>
      <c r="U19" s="17" t="str">
        <f>IF(AND(I19&gt;=4,K19&gt;=4,M19&gt;=4,O19&gt;=4),IF(P19&gt;=Données!$G$6,"4 ETOILES",""),"")</f>
        <v>4 ETOILES</v>
      </c>
      <c r="V19" s="17" t="str">
        <f>IF(AND(I19&gt;=5,K19&gt;=5,M19&gt;=5,O19&gt;=5),IF(P19&gt;=Données!$G$7,"5 ETOILES",""),"")</f>
        <v/>
      </c>
      <c r="W19" s="17" t="str">
        <f>IF(AND(I19&gt;=6,K19&gt;=6,M19&gt;=6,O19&gt;=6),IF(P19&gt;=Données!$G$8,"6 ETOILES",""),"")</f>
        <v/>
      </c>
      <c r="X19" s="17" t="str">
        <f t="shared" si="2"/>
        <v>4ème Etoile</v>
      </c>
    </row>
    <row r="20" spans="1:24">
      <c r="A20" s="1">
        <v>19</v>
      </c>
      <c r="B20" s="2" t="s">
        <v>146</v>
      </c>
      <c r="C20" s="33">
        <v>38371</v>
      </c>
      <c r="D20" s="3">
        <v>356245100639</v>
      </c>
      <c r="E20" s="4" t="s">
        <v>10</v>
      </c>
      <c r="F20" s="4" t="s">
        <v>8</v>
      </c>
      <c r="G20" s="4">
        <f>IF(F20="B1",Données!$C$3,IF(F20="B2",Données!$C$4,IF(F20="M1",Données!$C$5,IF(F20="M2",Données!$C$6,IF(F20="C1",Données!$C$7,IF(F20="C2",Données!$C$8,IF(F20="J1",Données!$C$9,IF(F20="J2",Données!$C$10,IF(F20="S1",Données!$C$11,IF(F20="S2",Données!$C$12,""))))))))))</f>
        <v>18</v>
      </c>
      <c r="H20" s="19">
        <v>17.600000000000001</v>
      </c>
      <c r="I20" s="30">
        <v>4</v>
      </c>
      <c r="J20" s="19">
        <v>14.7</v>
      </c>
      <c r="K20" s="30">
        <v>3</v>
      </c>
      <c r="L20" s="19">
        <v>16.05</v>
      </c>
      <c r="M20" s="30">
        <v>4</v>
      </c>
      <c r="N20" s="19">
        <v>17.649999999999999</v>
      </c>
      <c r="O20" s="30">
        <v>4</v>
      </c>
      <c r="P20" s="20">
        <f t="shared" si="0"/>
        <v>66</v>
      </c>
      <c r="Q20" s="17">
        <f t="shared" si="1"/>
        <v>4</v>
      </c>
      <c r="R20" s="17" t="str">
        <f>IF(AND(I20&gt;=1,K20&gt;=1,M20&gt;=1,O20&gt;=1),IF(P20&gt;=Données!$G$3,"1 ETOILE",""),"")</f>
        <v>1 ETOILE</v>
      </c>
      <c r="S20" s="17" t="str">
        <f>IF(AND(I20&gt;=2,K20&gt;=2,M20&gt;=2,O20&gt;=2),IF(P20&gt;=Données!$G$4,"2 ETOILES",""),"")</f>
        <v>2 ETOILES</v>
      </c>
      <c r="T20" s="17" t="str">
        <f>IF(AND(I20&gt;=3,K20&gt;=3,M20&gt;=3,O20&gt;=3),IF(P20&gt;=Données!$G$5,"3 ETOILES",""),"")</f>
        <v>3 ETOILES</v>
      </c>
      <c r="U20" s="17" t="str">
        <f>IF(AND(I20&gt;=4,K20&gt;=4,M20&gt;=4,O20&gt;=4),IF(P20&gt;=Données!$G$6,"4 ETOILES",""),"")</f>
        <v/>
      </c>
      <c r="V20" s="17" t="str">
        <f>IF(AND(I20&gt;=5,K20&gt;=5,M20&gt;=5,O20&gt;=5),IF(P20&gt;=Données!$G$7,"5 ETOILES",""),"")</f>
        <v/>
      </c>
      <c r="W20" s="17" t="str">
        <f>IF(AND(I20&gt;=6,K20&gt;=6,M20&gt;=6,O20&gt;=6),IF(P20&gt;=Données!$G$8,"6 ETOILES",""),"")</f>
        <v/>
      </c>
      <c r="X20" s="17" t="str">
        <f t="shared" si="2"/>
        <v>3ème Etoile</v>
      </c>
    </row>
    <row r="21" spans="1:24">
      <c r="A21" s="1">
        <v>20</v>
      </c>
      <c r="B21" s="2" t="s">
        <v>147</v>
      </c>
      <c r="C21" s="33">
        <v>39276</v>
      </c>
      <c r="D21" s="3">
        <v>356245100363</v>
      </c>
      <c r="E21" s="4" t="s">
        <v>10</v>
      </c>
      <c r="F21" s="4" t="s">
        <v>11</v>
      </c>
      <c r="G21" s="4">
        <f>IF(F21="B1",Données!$C$3,IF(F21="B2",Données!$C$4,IF(F21="M1",Données!$C$5,IF(F21="M2",Données!$C$6,IF(F21="C1",Données!$C$7,IF(F21="C2",Données!$C$8,IF(F21="J1",Données!$C$9,IF(F21="J2",Données!$C$10,IF(F21="S1",Données!$C$11,IF(F21="S2",Données!$C$12,""))))))))))</f>
        <v>20</v>
      </c>
      <c r="H21" s="19">
        <v>15.4</v>
      </c>
      <c r="I21" s="30">
        <v>3</v>
      </c>
      <c r="J21" s="19">
        <v>13</v>
      </c>
      <c r="K21" s="30">
        <v>3</v>
      </c>
      <c r="L21" s="19">
        <v>12.6</v>
      </c>
      <c r="M21" s="30">
        <v>3</v>
      </c>
      <c r="N21" s="19">
        <v>17.25</v>
      </c>
      <c r="O21" s="30">
        <v>5</v>
      </c>
      <c r="P21" s="20">
        <f t="shared" si="0"/>
        <v>58.25</v>
      </c>
      <c r="Q21" s="17">
        <f t="shared" si="1"/>
        <v>4</v>
      </c>
      <c r="R21" s="17" t="str">
        <f>IF(AND(I21&gt;=1,K21&gt;=1,M21&gt;=1,O21&gt;=1),IF(P21&gt;=Données!$G$3,"1 ETOILE",""),"")</f>
        <v>1 ETOILE</v>
      </c>
      <c r="S21" s="17" t="str">
        <f>IF(AND(I21&gt;=2,K21&gt;=2,M21&gt;=2,O21&gt;=2),IF(P21&gt;=Données!$G$4,"2 ETOILES",""),"")</f>
        <v>2 ETOILES</v>
      </c>
      <c r="T21" s="17" t="str">
        <f>IF(AND(I21&gt;=3,K21&gt;=3,M21&gt;=3,O21&gt;=3),IF(P21&gt;=Données!$G$5,"3 ETOILES",""),"")</f>
        <v>3 ETOILES</v>
      </c>
      <c r="U21" s="17" t="str">
        <f>IF(AND(I21&gt;=4,K21&gt;=4,M21&gt;=4,O21&gt;=4),IF(P21&gt;=Données!$G$6,"4 ETOILES",""),"")</f>
        <v/>
      </c>
      <c r="V21" s="17" t="str">
        <f>IF(AND(I21&gt;=5,K21&gt;=5,M21&gt;=5,O21&gt;=5),IF(P21&gt;=Données!$G$7,"5 ETOILES",""),"")</f>
        <v/>
      </c>
      <c r="W21" s="17" t="str">
        <f>IF(AND(I21&gt;=6,K21&gt;=6,M21&gt;=6,O21&gt;=6),IF(P21&gt;=Données!$G$8,"6 ETOILES",""),"")</f>
        <v/>
      </c>
      <c r="X21" s="17" t="str">
        <f t="shared" si="2"/>
        <v>3ème Etoile</v>
      </c>
    </row>
    <row r="22" spans="1:24" hidden="1">
      <c r="A22" s="1">
        <v>21</v>
      </c>
      <c r="B22" s="2" t="s">
        <v>148</v>
      </c>
      <c r="C22" s="33">
        <v>37278</v>
      </c>
      <c r="D22" s="3">
        <v>390400104</v>
      </c>
      <c r="E22" s="4" t="s">
        <v>10</v>
      </c>
      <c r="F22" s="4" t="s">
        <v>20</v>
      </c>
      <c r="G22" s="4">
        <f>IF(F22="B1",Données!$C$3,IF(F22="B2",Données!$C$4,IF(F22="M1",Données!$C$5,IF(F22="M2",Données!$C$6,IF(F22="C1",Données!$C$7,IF(F22="C2",Données!$C$8,IF(F22="J1",Données!$C$9,IF(F22="J2",Données!$C$10,IF(F22="S1",Données!$C$11,IF(F22="S2",Données!$C$12,""))))))))))</f>
        <v>23</v>
      </c>
      <c r="H22" s="19">
        <v>21.35</v>
      </c>
      <c r="I22" s="30">
        <v>6</v>
      </c>
      <c r="J22" s="19">
        <v>19.850000000000001</v>
      </c>
      <c r="K22" s="30">
        <v>6</v>
      </c>
      <c r="L22" s="19">
        <v>18.899999999999999</v>
      </c>
      <c r="M22" s="30">
        <v>6</v>
      </c>
      <c r="N22" s="19">
        <v>22.2</v>
      </c>
      <c r="O22" s="30">
        <v>6</v>
      </c>
      <c r="P22" s="20">
        <f t="shared" si="0"/>
        <v>82.3</v>
      </c>
      <c r="Q22" s="17">
        <f t="shared" si="1"/>
        <v>4</v>
      </c>
      <c r="R22" s="17" t="str">
        <f>IF(AND(I22&gt;=1,K22&gt;=1,M22&gt;=1,O22&gt;=1),IF(P22&gt;=Données!$G$3,"1 ETOILE",""),"")</f>
        <v>1 ETOILE</v>
      </c>
      <c r="S22" s="17" t="str">
        <f>IF(AND(I22&gt;=2,K22&gt;=2,M22&gt;=2,O22&gt;=2),IF(P22&gt;=Données!$G$4,"2 ETOILES",""),"")</f>
        <v>2 ETOILES</v>
      </c>
      <c r="T22" s="17" t="str">
        <f>IF(AND(I22&gt;=3,K22&gt;=3,M22&gt;=3,O22&gt;=3),IF(P22&gt;=Données!$G$5,"3 ETOILES",""),"")</f>
        <v>3 ETOILES</v>
      </c>
      <c r="U22" s="17" t="str">
        <f>IF(AND(I22&gt;=4,K22&gt;=4,M22&gt;=4,O22&gt;=4),IF(P22&gt;=Données!$G$6,"4 ETOILES",""),"")</f>
        <v>4 ETOILES</v>
      </c>
      <c r="V22" s="17" t="str">
        <f>IF(AND(I22&gt;=5,K22&gt;=5,M22&gt;=5,O22&gt;=5),IF(P22&gt;=Données!$G$7,"5 ETOILES",""),"")</f>
        <v>5 ETOILES</v>
      </c>
      <c r="W22" s="17" t="str">
        <f>IF(AND(I22&gt;=6,K22&gt;=6,M22&gt;=6,O22&gt;=6),IF(P22&gt;=Données!$G$8,"6 ETOILES",""),"")</f>
        <v>6 ETOILES</v>
      </c>
      <c r="X22" s="17" t="str">
        <f t="shared" si="2"/>
        <v>6ème Etoile</v>
      </c>
    </row>
    <row r="23" spans="1:24" hidden="1">
      <c r="A23" s="1">
        <v>22</v>
      </c>
      <c r="B23" s="2" t="s">
        <v>149</v>
      </c>
      <c r="C23" s="33">
        <v>37903</v>
      </c>
      <c r="D23" s="3">
        <v>356245100114</v>
      </c>
      <c r="E23" s="4" t="s">
        <v>10</v>
      </c>
      <c r="F23" s="4" t="s">
        <v>9</v>
      </c>
      <c r="G23" s="4">
        <f>IF(F23="B1",Données!$C$3,IF(F23="B2",Données!$C$4,IF(F23="M1",Données!$C$5,IF(F23="M2",Données!$C$6,IF(F23="C1",Données!$C$7,IF(F23="C2",Données!$C$8,IF(F23="J1",Données!$C$9,IF(F23="J2",Données!$C$10,IF(F23="S1",Données!$C$11,IF(F23="S2",Données!$C$12,""))))))))))</f>
        <v>18</v>
      </c>
      <c r="H23" s="19">
        <v>11.8</v>
      </c>
      <c r="I23" s="30">
        <v>3</v>
      </c>
      <c r="J23" s="19">
        <v>14.15</v>
      </c>
      <c r="K23" s="30">
        <v>4</v>
      </c>
      <c r="L23" s="19">
        <v>9.4499999999999993</v>
      </c>
      <c r="M23" s="30">
        <v>4</v>
      </c>
      <c r="N23" s="19">
        <v>16.2</v>
      </c>
      <c r="O23" s="30">
        <v>4</v>
      </c>
      <c r="P23" s="20">
        <f t="shared" si="0"/>
        <v>51.600000000000009</v>
      </c>
      <c r="Q23" s="17">
        <f t="shared" si="1"/>
        <v>4</v>
      </c>
      <c r="R23" s="17" t="str">
        <f>IF(AND(I23&gt;=1,K23&gt;=1,M23&gt;=1,O23&gt;=1),IF(P23&gt;=Données!$G$3,"1 ETOILE",""),"")</f>
        <v>1 ETOILE</v>
      </c>
      <c r="S23" s="17" t="str">
        <f>IF(AND(I23&gt;=2,K23&gt;=2,M23&gt;=2,O23&gt;=2),IF(P23&gt;=Données!$G$4,"2 ETOILES",""),"")</f>
        <v>2 ETOILES</v>
      </c>
      <c r="T23" s="17" t="str">
        <f>IF(AND(I23&gt;=3,K23&gt;=3,M23&gt;=3,O23&gt;=3),IF(P23&gt;=Données!$G$5,"3 ETOILES",""),"")</f>
        <v/>
      </c>
      <c r="U23" s="17" t="str">
        <f>IF(AND(I23&gt;=4,K23&gt;=4,M23&gt;=4,O23&gt;=4),IF(P23&gt;=Données!$G$6,"4 ETOILES",""),"")</f>
        <v/>
      </c>
      <c r="V23" s="17" t="str">
        <f>IF(AND(I23&gt;=5,K23&gt;=5,M23&gt;=5,O23&gt;=5),IF(P23&gt;=Données!$G$7,"5 ETOILES",""),"")</f>
        <v/>
      </c>
      <c r="W23" s="17" t="str">
        <f>IF(AND(I23&gt;=6,K23&gt;=6,M23&gt;=6,O23&gt;=6),IF(P23&gt;=Données!$G$8,"6 ETOILES",""),"")</f>
        <v/>
      </c>
      <c r="X23" s="17" t="str">
        <f t="shared" si="2"/>
        <v>2ème Etoile</v>
      </c>
    </row>
    <row r="24" spans="1:24" hidden="1">
      <c r="A24" s="1">
        <v>23</v>
      </c>
      <c r="B24" s="2" t="s">
        <v>150</v>
      </c>
      <c r="C24" s="33">
        <v>37758</v>
      </c>
      <c r="D24" s="3">
        <v>356245100008</v>
      </c>
      <c r="E24" s="4" t="s">
        <v>10</v>
      </c>
      <c r="F24" s="4" t="s">
        <v>20</v>
      </c>
      <c r="G24" s="4">
        <f>IF(F24="B1",Données!$C$3,IF(F24="B2",Données!$C$4,IF(F24="M1",Données!$C$5,IF(F24="M2",Données!$C$6,IF(F24="C1",Données!$C$7,IF(F24="C2",Données!$C$8,IF(F24="J1",Données!$C$9,IF(F24="J2",Données!$C$10,IF(F24="S1",Données!$C$11,IF(F24="S2",Données!$C$12,""))))))))))</f>
        <v>23</v>
      </c>
      <c r="H24" s="19">
        <v>18.95</v>
      </c>
      <c r="I24" s="30">
        <v>5</v>
      </c>
      <c r="J24" s="19">
        <v>16.399999999999999</v>
      </c>
      <c r="K24" s="30">
        <v>5</v>
      </c>
      <c r="L24" s="19">
        <v>14.1</v>
      </c>
      <c r="M24" s="30">
        <v>4</v>
      </c>
      <c r="N24" s="19">
        <v>16.55</v>
      </c>
      <c r="O24" s="30">
        <v>4</v>
      </c>
      <c r="P24" s="20">
        <f t="shared" si="0"/>
        <v>66</v>
      </c>
      <c r="Q24" s="17">
        <f t="shared" si="1"/>
        <v>4</v>
      </c>
      <c r="R24" s="17" t="str">
        <f>IF(AND(I24&gt;=1,K24&gt;=1,M24&gt;=1,O24&gt;=1),IF(P24&gt;=Données!$G$3,"1 ETOILE",""),"")</f>
        <v>1 ETOILE</v>
      </c>
      <c r="S24" s="17" t="str">
        <f>IF(AND(I24&gt;=2,K24&gt;=2,M24&gt;=2,O24&gt;=2),IF(P24&gt;=Données!$G$4,"2 ETOILES",""),"")</f>
        <v>2 ETOILES</v>
      </c>
      <c r="T24" s="17" t="str">
        <f>IF(AND(I24&gt;=3,K24&gt;=3,M24&gt;=3,O24&gt;=3),IF(P24&gt;=Données!$G$5,"3 ETOILES",""),"")</f>
        <v>3 ETOILES</v>
      </c>
      <c r="U24" s="17" t="str">
        <f>IF(AND(I24&gt;=4,K24&gt;=4,M24&gt;=4,O24&gt;=4),IF(P24&gt;=Données!$G$6,"4 ETOILES",""),"")</f>
        <v>4 ETOILES</v>
      </c>
      <c r="V24" s="17" t="str">
        <f>IF(AND(I24&gt;=5,K24&gt;=5,M24&gt;=5,O24&gt;=5),IF(P24&gt;=Données!$G$7,"5 ETOILES",""),"")</f>
        <v/>
      </c>
      <c r="W24" s="17" t="str">
        <f>IF(AND(I24&gt;=6,K24&gt;=6,M24&gt;=6,O24&gt;=6),IF(P24&gt;=Données!$G$8,"6 ETOILES",""),"")</f>
        <v/>
      </c>
      <c r="X24" s="17" t="str">
        <f t="shared" si="2"/>
        <v>4ème Etoile</v>
      </c>
    </row>
    <row r="25" spans="1:24">
      <c r="A25" s="1">
        <v>24</v>
      </c>
      <c r="B25" s="40" t="s">
        <v>151</v>
      </c>
      <c r="C25" s="41">
        <v>38869</v>
      </c>
      <c r="D25" s="42">
        <v>356245100313</v>
      </c>
      <c r="E25" s="43" t="s">
        <v>10</v>
      </c>
      <c r="F25" s="4" t="s">
        <v>11</v>
      </c>
      <c r="G25" s="4">
        <f>IF(F25="B1",Données!$C$3,IF(F25="B2",Données!$C$4,IF(F25="M1",Données!$C$5,IF(F25="M2",Données!$C$6,IF(F25="C1",Données!$C$7,IF(F25="C2",Données!$C$8,IF(F25="J1",Données!$C$9,IF(F25="J2",Données!$C$10,IF(F25="S1",Données!$C$11,IF(F25="S2",Données!$C$12,""))))))))))</f>
        <v>20</v>
      </c>
      <c r="H25" s="19"/>
      <c r="I25" s="30"/>
      <c r="J25" s="19"/>
      <c r="K25" s="30"/>
      <c r="L25" s="19"/>
      <c r="M25" s="30"/>
      <c r="N25" s="19"/>
      <c r="O25" s="30"/>
      <c r="P25" s="20" t="str">
        <f t="shared" si="0"/>
        <v/>
      </c>
      <c r="Q25" s="17" t="str">
        <f t="shared" si="1"/>
        <v/>
      </c>
      <c r="R25" s="17" t="str">
        <f>IF(AND(I25&gt;=1,K25&gt;=1,M25&gt;=1,O25&gt;=1),IF(P25&gt;=Données!$G$3,"1 ETOILE",""),"")</f>
        <v/>
      </c>
      <c r="S25" s="17" t="str">
        <f>IF(AND(I25&gt;=2,K25&gt;=2,M25&gt;=2,O25&gt;=2),IF(P25&gt;=Données!$G$4,"2 ETOILES",""),"")</f>
        <v/>
      </c>
      <c r="T25" s="17" t="str">
        <f>IF(AND(I25&gt;=3,K25&gt;=3,M25&gt;=3,O25&gt;=3),IF(P25&gt;=Données!$G$5,"3 ETOILES",""),"")</f>
        <v/>
      </c>
      <c r="U25" s="17" t="str">
        <f>IF(AND(I25&gt;=4,K25&gt;=4,M25&gt;=4,O25&gt;=4),IF(P25&gt;=Données!$G$6,"4 ETOILES",""),"")</f>
        <v/>
      </c>
      <c r="V25" s="17" t="str">
        <f>IF(AND(I25&gt;=5,K25&gt;=5,M25&gt;=5,O25&gt;=5),IF(P25&gt;=Données!$G$7,"5 ETOILES",""),"")</f>
        <v/>
      </c>
      <c r="W25" s="17" t="str">
        <f>IF(AND(I25&gt;=6,K25&gt;=6,M25&gt;=6,O25&gt;=6),IF(P25&gt;=Données!$G$8,"6 ETOILES",""),"")</f>
        <v/>
      </c>
      <c r="X25" s="17" t="str">
        <f t="shared" si="2"/>
        <v/>
      </c>
    </row>
    <row r="26" spans="1:24">
      <c r="A26" s="1">
        <v>25</v>
      </c>
      <c r="B26" s="2" t="s">
        <v>152</v>
      </c>
      <c r="C26" s="33">
        <v>39296</v>
      </c>
      <c r="D26" s="3">
        <v>356245100476</v>
      </c>
      <c r="E26" s="4" t="s">
        <v>10</v>
      </c>
      <c r="F26" s="4" t="s">
        <v>7</v>
      </c>
      <c r="G26" s="4">
        <f>IF(F26="B1",Données!$C$3,IF(F26="B2",Données!$C$4,IF(F26="M1",Données!$C$5,IF(F26="M2",Données!$C$6,IF(F26="C1",Données!$C$7,IF(F26="C2",Données!$C$8,IF(F26="J1",Données!$C$9,IF(F26="J2",Données!$C$10,IF(F26="S1",Données!$C$11,IF(F26="S2",Données!$C$12,""))))))))))</f>
        <v>16</v>
      </c>
      <c r="H26" s="19">
        <v>15.45</v>
      </c>
      <c r="I26" s="30">
        <v>3</v>
      </c>
      <c r="J26" s="19">
        <v>13.95</v>
      </c>
      <c r="K26" s="30">
        <v>3</v>
      </c>
      <c r="L26" s="19">
        <v>14.2</v>
      </c>
      <c r="M26" s="30">
        <v>3</v>
      </c>
      <c r="N26" s="19">
        <v>14.77</v>
      </c>
      <c r="O26" s="30">
        <v>3</v>
      </c>
      <c r="P26" s="20">
        <f t="shared" si="0"/>
        <v>58.36999999999999</v>
      </c>
      <c r="Q26" s="17">
        <f t="shared" si="1"/>
        <v>4</v>
      </c>
      <c r="R26" s="17" t="str">
        <f>IF(AND(I26&gt;=1,K26&gt;=1,M26&gt;=1,O26&gt;=1),IF(P26&gt;=Données!$G$3,"1 ETOILE",""),"")</f>
        <v>1 ETOILE</v>
      </c>
      <c r="S26" s="17" t="str">
        <f>IF(AND(I26&gt;=2,K26&gt;=2,M26&gt;=2,O26&gt;=2),IF(P26&gt;=Données!$G$4,"2 ETOILES",""),"")</f>
        <v>2 ETOILES</v>
      </c>
      <c r="T26" s="17" t="str">
        <f>IF(AND(I26&gt;=3,K26&gt;=3,M26&gt;=3,O26&gt;=3),IF(P26&gt;=Données!$G$5,"3 ETOILES",""),"")</f>
        <v>3 ETOILES</v>
      </c>
      <c r="U26" s="17" t="str">
        <f>IF(AND(I26&gt;=4,K26&gt;=4,M26&gt;=4,O26&gt;=4),IF(P26&gt;=Données!$G$6,"4 ETOILES",""),"")</f>
        <v/>
      </c>
      <c r="V26" s="17" t="str">
        <f>IF(AND(I26&gt;=5,K26&gt;=5,M26&gt;=5,O26&gt;=5),IF(P26&gt;=Données!$G$7,"5 ETOILES",""),"")</f>
        <v/>
      </c>
      <c r="W26" s="17" t="str">
        <f>IF(AND(I26&gt;=6,K26&gt;=6,M26&gt;=6,O26&gt;=6),IF(P26&gt;=Données!$G$8,"6 ETOILES",""),"")</f>
        <v/>
      </c>
      <c r="X26" s="17" t="str">
        <f t="shared" si="2"/>
        <v>3ème Etoile</v>
      </c>
    </row>
    <row r="27" spans="1:24">
      <c r="A27" s="1">
        <v>26</v>
      </c>
      <c r="B27" s="2" t="s">
        <v>153</v>
      </c>
      <c r="C27" s="33">
        <v>38629</v>
      </c>
      <c r="D27" s="3">
        <v>356245100496</v>
      </c>
      <c r="E27" s="4" t="s">
        <v>10</v>
      </c>
      <c r="F27" s="4" t="s">
        <v>8</v>
      </c>
      <c r="G27" s="4">
        <f>IF(F27="B1",Données!$C$3,IF(F27="B2",Données!$C$4,IF(F27="M1",Données!$C$5,IF(F27="M2",Données!$C$6,IF(F27="C1",Données!$C$7,IF(F27="C2",Données!$C$8,IF(F27="J1",Données!$C$9,IF(F27="J2",Données!$C$10,IF(F27="S1",Données!$C$11,IF(F27="S2",Données!$C$12,""))))))))))</f>
        <v>18</v>
      </c>
      <c r="H27" s="19">
        <v>16.600000000000001</v>
      </c>
      <c r="I27" s="30">
        <v>4</v>
      </c>
      <c r="J27" s="19">
        <v>13.6</v>
      </c>
      <c r="K27" s="30">
        <v>4</v>
      </c>
      <c r="L27" s="19">
        <v>15.5</v>
      </c>
      <c r="M27" s="30">
        <v>4</v>
      </c>
      <c r="N27" s="19">
        <v>16.649999999999999</v>
      </c>
      <c r="O27" s="30">
        <v>4</v>
      </c>
      <c r="P27" s="20">
        <f t="shared" si="0"/>
        <v>62.35</v>
      </c>
      <c r="Q27" s="17">
        <f t="shared" si="1"/>
        <v>4</v>
      </c>
      <c r="R27" s="17" t="str">
        <f>IF(AND(I27&gt;=1,K27&gt;=1,M27&gt;=1,O27&gt;=1),IF(P27&gt;=Données!$G$3,"1 ETOILE",""),"")</f>
        <v>1 ETOILE</v>
      </c>
      <c r="S27" s="17" t="str">
        <f>IF(AND(I27&gt;=2,K27&gt;=2,M27&gt;=2,O27&gt;=2),IF(P27&gt;=Données!$G$4,"2 ETOILES",""),"")</f>
        <v>2 ETOILES</v>
      </c>
      <c r="T27" s="17" t="str">
        <f>IF(AND(I27&gt;=3,K27&gt;=3,M27&gt;=3,O27&gt;=3),IF(P27&gt;=Données!$G$5,"3 ETOILES",""),"")</f>
        <v>3 ETOILES</v>
      </c>
      <c r="U27" s="17" t="str">
        <f>IF(AND(I27&gt;=4,K27&gt;=4,M27&gt;=4,O27&gt;=4),IF(P27&gt;=Données!$G$6,"4 ETOILES",""),"")</f>
        <v>4 ETOILES</v>
      </c>
      <c r="V27" s="17" t="str">
        <f>IF(AND(I27&gt;=5,K27&gt;=5,M27&gt;=5,O27&gt;=5),IF(P27&gt;=Données!$G$7,"5 ETOILES",""),"")</f>
        <v/>
      </c>
      <c r="W27" s="17" t="str">
        <f>IF(AND(I27&gt;=6,K27&gt;=6,M27&gt;=6,O27&gt;=6),IF(P27&gt;=Données!$G$8,"6 ETOILES",""),"")</f>
        <v/>
      </c>
      <c r="X27" s="17" t="str">
        <f t="shared" si="2"/>
        <v>4ème Etoile</v>
      </c>
    </row>
    <row r="28" spans="1:24">
      <c r="A28" s="1">
        <v>27</v>
      </c>
      <c r="B28" s="2" t="s">
        <v>154</v>
      </c>
      <c r="C28" s="33">
        <v>39352</v>
      </c>
      <c r="D28" s="3">
        <v>356245100538</v>
      </c>
      <c r="E28" s="4" t="s">
        <v>10</v>
      </c>
      <c r="F28" s="4" t="s">
        <v>7</v>
      </c>
      <c r="G28" s="4">
        <f>IF(F28="B1",Données!$C$3,IF(F28="B2",Données!$C$4,IF(F28="M1",Données!$C$5,IF(F28="M2",Données!$C$6,IF(F28="C1",Données!$C$7,IF(F28="C2",Données!$C$8,IF(F28="J1",Données!$C$9,IF(F28="J2",Données!$C$10,IF(F28="S1",Données!$C$11,IF(F28="S2",Données!$C$12,""))))))))))</f>
        <v>16</v>
      </c>
      <c r="H28" s="19"/>
      <c r="I28" s="30"/>
      <c r="J28" s="19"/>
      <c r="K28" s="30"/>
      <c r="L28" s="19"/>
      <c r="M28" s="30"/>
      <c r="N28" s="19"/>
      <c r="O28" s="30"/>
      <c r="P28" s="20" t="str">
        <f t="shared" si="0"/>
        <v/>
      </c>
      <c r="Q28" s="17" t="str">
        <f t="shared" si="1"/>
        <v/>
      </c>
      <c r="R28" s="17" t="str">
        <f>IF(AND(I28&gt;=1,K28&gt;=1,M28&gt;=1,O28&gt;=1),IF(P28&gt;=Données!$G$3,"1 ETOILE",""),"")</f>
        <v/>
      </c>
      <c r="S28" s="17" t="str">
        <f>IF(AND(I28&gt;=2,K28&gt;=2,M28&gt;=2,O28&gt;=2),IF(P28&gt;=Données!$G$4,"2 ETOILES",""),"")</f>
        <v/>
      </c>
      <c r="T28" s="17" t="str">
        <f>IF(AND(I28&gt;=3,K28&gt;=3,M28&gt;=3,O28&gt;=3),IF(P28&gt;=Données!$G$5,"3 ETOILES",""),"")</f>
        <v/>
      </c>
      <c r="U28" s="17" t="str">
        <f>IF(AND(I28&gt;=4,K28&gt;=4,M28&gt;=4,O28&gt;=4),IF(P28&gt;=Données!$G$6,"4 ETOILES",""),"")</f>
        <v/>
      </c>
      <c r="V28" s="17" t="str">
        <f>IF(AND(I28&gt;=5,K28&gt;=5,M28&gt;=5,O28&gt;=5),IF(P28&gt;=Données!$G$7,"5 ETOILES",""),"")</f>
        <v/>
      </c>
      <c r="W28" s="17" t="str">
        <f>IF(AND(I28&gt;=6,K28&gt;=6,M28&gt;=6,O28&gt;=6),IF(P28&gt;=Données!$G$8,"6 ETOILES",""),"")</f>
        <v/>
      </c>
      <c r="X28" s="17" t="str">
        <f t="shared" si="2"/>
        <v/>
      </c>
    </row>
    <row r="29" spans="1:24">
      <c r="A29" s="1">
        <v>28</v>
      </c>
      <c r="B29" s="2" t="s">
        <v>155</v>
      </c>
      <c r="C29" s="33">
        <v>39072</v>
      </c>
      <c r="D29" s="3">
        <v>356245100205</v>
      </c>
      <c r="E29" s="4" t="s">
        <v>10</v>
      </c>
      <c r="F29" s="4" t="s">
        <v>11</v>
      </c>
      <c r="G29" s="4">
        <f>IF(F29="B1",Données!$C$3,IF(F29="B2",Données!$C$4,IF(F29="M1",Données!$C$5,IF(F29="M2",Données!$C$6,IF(F29="C1",Données!$C$7,IF(F29="C2",Données!$C$8,IF(F29="J1",Données!$C$9,IF(F29="J2",Données!$C$10,IF(F29="S1",Données!$C$11,IF(F29="S2",Données!$C$12,""))))))))))</f>
        <v>20</v>
      </c>
      <c r="H29" s="19">
        <v>16.8</v>
      </c>
      <c r="I29" s="30">
        <v>4</v>
      </c>
      <c r="J29" s="19">
        <v>17.100000000000001</v>
      </c>
      <c r="K29" s="30">
        <v>5</v>
      </c>
      <c r="L29" s="19">
        <v>16.05</v>
      </c>
      <c r="M29" s="30">
        <v>5</v>
      </c>
      <c r="N29" s="19">
        <v>19.05</v>
      </c>
      <c r="O29" s="30">
        <v>5</v>
      </c>
      <c r="P29" s="20">
        <f t="shared" si="0"/>
        <v>69</v>
      </c>
      <c r="Q29" s="17">
        <f t="shared" si="1"/>
        <v>4</v>
      </c>
      <c r="R29" s="17" t="str">
        <f>IF(AND(I29&gt;=1,K29&gt;=1,M29&gt;=1,O29&gt;=1),IF(P29&gt;=Données!$G$3,"1 ETOILE",""),"")</f>
        <v>1 ETOILE</v>
      </c>
      <c r="S29" s="17" t="str">
        <f>IF(AND(I29&gt;=2,K29&gt;=2,M29&gt;=2,O29&gt;=2),IF(P29&gt;=Données!$G$4,"2 ETOILES",""),"")</f>
        <v>2 ETOILES</v>
      </c>
      <c r="T29" s="17" t="str">
        <f>IF(AND(I29&gt;=3,K29&gt;=3,M29&gt;=3,O29&gt;=3),IF(P29&gt;=Données!$G$5,"3 ETOILES",""),"")</f>
        <v>3 ETOILES</v>
      </c>
      <c r="U29" s="17" t="str">
        <f>IF(AND(I29&gt;=4,K29&gt;=4,M29&gt;=4,O29&gt;=4),IF(P29&gt;=Données!$G$6,"4 ETOILES",""),"")</f>
        <v>4 ETOILES</v>
      </c>
      <c r="V29" s="17" t="str">
        <f>IF(AND(I29&gt;=5,K29&gt;=5,M29&gt;=5,O29&gt;=5),IF(P29&gt;=Données!$G$7,"5 ETOILES",""),"")</f>
        <v/>
      </c>
      <c r="W29" s="17" t="str">
        <f>IF(AND(I29&gt;=6,K29&gt;=6,M29&gt;=6,O29&gt;=6),IF(P29&gt;=Données!$G$8,"6 ETOILES",""),"")</f>
        <v/>
      </c>
      <c r="X29" s="17" t="str">
        <f t="shared" si="2"/>
        <v>4ème Etoile</v>
      </c>
    </row>
    <row r="30" spans="1:24">
      <c r="A30" s="1">
        <v>29</v>
      </c>
      <c r="B30" s="2" t="s">
        <v>156</v>
      </c>
      <c r="C30" s="33">
        <v>39401</v>
      </c>
      <c r="D30" s="3">
        <v>356245100635</v>
      </c>
      <c r="E30" s="4" t="s">
        <v>10</v>
      </c>
      <c r="F30" s="4" t="s">
        <v>11</v>
      </c>
      <c r="G30" s="4">
        <f>IF(F30="B1",Données!$C$3,IF(F30="B2",Données!$C$4,IF(F30="M1",Données!$C$5,IF(F30="M2",Données!$C$6,IF(F30="C1",Données!$C$7,IF(F30="C2",Données!$C$8,IF(F30="J1",Données!$C$9,IF(F30="J2",Données!$C$10,IF(F30="S1",Données!$C$11,IF(F30="S2",Données!$C$12,""))))))))))</f>
        <v>20</v>
      </c>
      <c r="H30" s="19">
        <v>14.6</v>
      </c>
      <c r="I30" s="30">
        <v>3</v>
      </c>
      <c r="J30" s="19">
        <v>14.35</v>
      </c>
      <c r="K30" s="30">
        <v>3</v>
      </c>
      <c r="L30" s="19">
        <v>13.55</v>
      </c>
      <c r="M30" s="30">
        <v>3</v>
      </c>
      <c r="N30" s="19">
        <v>17.149999999999999</v>
      </c>
      <c r="O30" s="30">
        <v>4</v>
      </c>
      <c r="P30" s="20">
        <f t="shared" si="0"/>
        <v>59.65</v>
      </c>
      <c r="Q30" s="17">
        <f t="shared" si="1"/>
        <v>4</v>
      </c>
      <c r="R30" s="17" t="str">
        <f>IF(AND(I30&gt;=1,K30&gt;=1,M30&gt;=1,O30&gt;=1),IF(P30&gt;=Données!$G$3,"1 ETOILE",""),"")</f>
        <v>1 ETOILE</v>
      </c>
      <c r="S30" s="17" t="str">
        <f>IF(AND(I30&gt;=2,K30&gt;=2,M30&gt;=2,O30&gt;=2),IF(P30&gt;=Données!$G$4,"2 ETOILES",""),"")</f>
        <v>2 ETOILES</v>
      </c>
      <c r="T30" s="17" t="str">
        <f>IF(AND(I30&gt;=3,K30&gt;=3,M30&gt;=3,O30&gt;=3),IF(P30&gt;=Données!$G$5,"3 ETOILES",""),"")</f>
        <v>3 ETOILES</v>
      </c>
      <c r="U30" s="17" t="str">
        <f>IF(AND(I30&gt;=4,K30&gt;=4,M30&gt;=4,O30&gt;=4),IF(P30&gt;=Données!$G$6,"4 ETOILES",""),"")</f>
        <v/>
      </c>
      <c r="V30" s="17" t="str">
        <f>IF(AND(I30&gt;=5,K30&gt;=5,M30&gt;=5,O30&gt;=5),IF(P30&gt;=Données!$G$7,"5 ETOILES",""),"")</f>
        <v/>
      </c>
      <c r="W30" s="17" t="str">
        <f>IF(AND(I30&gt;=6,K30&gt;=6,M30&gt;=6,O30&gt;=6),IF(P30&gt;=Données!$G$8,"6 ETOILES",""),"")</f>
        <v/>
      </c>
      <c r="X30" s="17" t="str">
        <f t="shared" si="2"/>
        <v>3ème Etoile</v>
      </c>
    </row>
    <row r="31" spans="1:24">
      <c r="A31" s="1">
        <v>30</v>
      </c>
      <c r="B31" s="2" t="s">
        <v>157</v>
      </c>
      <c r="C31" s="33">
        <v>38784</v>
      </c>
      <c r="D31" s="3">
        <v>356245100445</v>
      </c>
      <c r="E31" s="4" t="s">
        <v>10</v>
      </c>
      <c r="F31" s="4" t="s">
        <v>11</v>
      </c>
      <c r="G31" s="4">
        <f>IF(F31="B1",Données!$C$3,IF(F31="B2",Données!$C$4,IF(F31="M1",Données!$C$5,IF(F31="M2",Données!$C$6,IF(F31="C1",Données!$C$7,IF(F31="C2",Données!$C$8,IF(F31="J1",Données!$C$9,IF(F31="J2",Données!$C$10,IF(F31="S1",Données!$C$11,IF(F31="S2",Données!$C$12,""))))))))))</f>
        <v>20</v>
      </c>
      <c r="H31" s="19">
        <v>17.899999999999999</v>
      </c>
      <c r="I31" s="30">
        <v>5</v>
      </c>
      <c r="J31" s="19">
        <v>13.35</v>
      </c>
      <c r="K31" s="30">
        <v>3</v>
      </c>
      <c r="L31" s="19">
        <v>14.1</v>
      </c>
      <c r="M31" s="30">
        <v>4</v>
      </c>
      <c r="N31" s="19">
        <v>16</v>
      </c>
      <c r="O31" s="30">
        <v>4</v>
      </c>
      <c r="P31" s="20">
        <f t="shared" si="0"/>
        <v>61.35</v>
      </c>
      <c r="Q31" s="17">
        <f t="shared" si="1"/>
        <v>4</v>
      </c>
      <c r="R31" s="17" t="str">
        <f>IF(AND(I31&gt;=1,K31&gt;=1,M31&gt;=1,O31&gt;=1),IF(P31&gt;=Données!$G$3,"1 ETOILE",""),"")</f>
        <v>1 ETOILE</v>
      </c>
      <c r="S31" s="17" t="str">
        <f>IF(AND(I31&gt;=2,K31&gt;=2,M31&gt;=2,O31&gt;=2),IF(P31&gt;=Données!$G$4,"2 ETOILES",""),"")</f>
        <v>2 ETOILES</v>
      </c>
      <c r="T31" s="17" t="str">
        <f>IF(AND(I31&gt;=3,K31&gt;=3,M31&gt;=3,O31&gt;=3),IF(P31&gt;=Données!$G$5,"3 ETOILES",""),"")</f>
        <v>3 ETOILES</v>
      </c>
      <c r="U31" s="17" t="str">
        <f>IF(AND(I31&gt;=4,K31&gt;=4,M31&gt;=4,O31&gt;=4),IF(P31&gt;=Données!$G$6,"4 ETOILES",""),"")</f>
        <v/>
      </c>
      <c r="V31" s="17" t="str">
        <f>IF(AND(I31&gt;=5,K31&gt;=5,M31&gt;=5,O31&gt;=5),IF(P31&gt;=Données!$G$7,"5 ETOILES",""),"")</f>
        <v/>
      </c>
      <c r="W31" s="17" t="str">
        <f>IF(AND(I31&gt;=6,K31&gt;=6,M31&gt;=6,O31&gt;=6),IF(P31&gt;=Données!$G$8,"6 ETOILES",""),"")</f>
        <v/>
      </c>
      <c r="X31" s="17" t="str">
        <f t="shared" si="2"/>
        <v>3ème Etoile</v>
      </c>
    </row>
    <row r="32" spans="1:24">
      <c r="A32" s="1">
        <v>31</v>
      </c>
      <c r="B32" s="2" t="s">
        <v>158</v>
      </c>
      <c r="C32" s="33">
        <v>39164</v>
      </c>
      <c r="D32" s="3">
        <v>356245100573</v>
      </c>
      <c r="E32" s="4" t="s">
        <v>10</v>
      </c>
      <c r="F32" s="4" t="s">
        <v>11</v>
      </c>
      <c r="G32" s="4">
        <f>IF(F32="B1",Données!$C$3,IF(F32="B2",Données!$C$4,IF(F32="M1",Données!$C$5,IF(F32="M2",Données!$C$6,IF(F32="C1",Données!$C$7,IF(F32="C2",Données!$C$8,IF(F32="J1",Données!$C$9,IF(F32="J2",Données!$C$10,IF(F32="S1",Données!$C$11,IF(F32="S2",Données!$C$12,""))))))))))</f>
        <v>20</v>
      </c>
      <c r="H32" s="19">
        <v>16.3</v>
      </c>
      <c r="I32" s="30">
        <v>4</v>
      </c>
      <c r="J32" s="19">
        <v>13.45</v>
      </c>
      <c r="K32" s="30">
        <v>4</v>
      </c>
      <c r="L32" s="19">
        <v>16.2</v>
      </c>
      <c r="M32" s="30">
        <v>4</v>
      </c>
      <c r="N32" s="19">
        <v>17.25</v>
      </c>
      <c r="O32" s="30">
        <v>4</v>
      </c>
      <c r="P32" s="20">
        <f t="shared" si="0"/>
        <v>63.2</v>
      </c>
      <c r="Q32" s="17">
        <f t="shared" si="1"/>
        <v>4</v>
      </c>
      <c r="R32" s="17" t="str">
        <f>IF(AND(I32&gt;=1,K32&gt;=1,M32&gt;=1,O32&gt;=1),IF(P32&gt;=Données!$G$3,"1 ETOILE",""),"")</f>
        <v>1 ETOILE</v>
      </c>
      <c r="S32" s="17" t="str">
        <f>IF(AND(I32&gt;=2,K32&gt;=2,M32&gt;=2,O32&gt;=2),IF(P32&gt;=Données!$G$4,"2 ETOILES",""),"")</f>
        <v>2 ETOILES</v>
      </c>
      <c r="T32" s="17" t="str">
        <f>IF(AND(I32&gt;=3,K32&gt;=3,M32&gt;=3,O32&gt;=3),IF(P32&gt;=Données!$G$5,"3 ETOILES",""),"")</f>
        <v>3 ETOILES</v>
      </c>
      <c r="U32" s="17" t="str">
        <f>IF(AND(I32&gt;=4,K32&gt;=4,M32&gt;=4,O32&gt;=4),IF(P32&gt;=Données!$G$6,"4 ETOILES",""),"")</f>
        <v>4 ETOILES</v>
      </c>
      <c r="V32" s="17" t="str">
        <f>IF(AND(I32&gt;=5,K32&gt;=5,M32&gt;=5,O32&gt;=5),IF(P32&gt;=Données!$G$7,"5 ETOILES",""),"")</f>
        <v/>
      </c>
      <c r="W32" s="17" t="str">
        <f>IF(AND(I32&gt;=6,K32&gt;=6,M32&gt;=6,O32&gt;=6),IF(P32&gt;=Données!$G$8,"6 ETOILES",""),"")</f>
        <v/>
      </c>
      <c r="X32" s="17" t="str">
        <f t="shared" si="2"/>
        <v>4ème Etoile</v>
      </c>
    </row>
    <row r="33" spans="1:24" hidden="1">
      <c r="A33" s="1">
        <v>32</v>
      </c>
      <c r="B33" s="2" t="s">
        <v>159</v>
      </c>
      <c r="C33" s="33">
        <v>35858</v>
      </c>
      <c r="D33" s="3">
        <v>390400084</v>
      </c>
      <c r="E33" s="4" t="s">
        <v>10</v>
      </c>
      <c r="F33" s="4" t="s">
        <v>58</v>
      </c>
      <c r="G33" s="4">
        <f>IF(F33="B1",Données!$C$3,IF(F33="B2",Données!$C$4,IF(F33="M1",Données!$C$5,IF(F33="M2",Données!$C$6,IF(F33="C1",Données!$C$7,IF(F33="C2",Données!$C$8,IF(F33="J1",Données!$C$9,IF(F33="J2",Données!$C$10,IF(F33="S1",Données!$C$11,IF(F33="S2",Données!$C$12,""))))))))))</f>
        <v>18</v>
      </c>
      <c r="H33" s="19">
        <v>15.85</v>
      </c>
      <c r="I33" s="30">
        <v>4</v>
      </c>
      <c r="J33" s="19">
        <v>14.3</v>
      </c>
      <c r="K33" s="30">
        <v>4</v>
      </c>
      <c r="L33" s="19">
        <v>14.6</v>
      </c>
      <c r="M33" s="30">
        <v>4</v>
      </c>
      <c r="N33" s="19">
        <v>16</v>
      </c>
      <c r="O33" s="30">
        <v>4</v>
      </c>
      <c r="P33" s="20">
        <f t="shared" si="0"/>
        <v>60.75</v>
      </c>
      <c r="Q33" s="17">
        <f t="shared" si="1"/>
        <v>4</v>
      </c>
      <c r="R33" s="17" t="str">
        <f>IF(AND(I33&gt;=1,K33&gt;=1,M33&gt;=1,O33&gt;=1),IF(P33&gt;=Données!$G$3,"1 ETOILE",""),"")</f>
        <v>1 ETOILE</v>
      </c>
      <c r="S33" s="17" t="str">
        <f>IF(AND(I33&gt;=2,K33&gt;=2,M33&gt;=2,O33&gt;=2),IF(P33&gt;=Données!$G$4,"2 ETOILES",""),"")</f>
        <v>2 ETOILES</v>
      </c>
      <c r="T33" s="17" t="str">
        <f>IF(AND(I33&gt;=3,K33&gt;=3,M33&gt;=3,O33&gt;=3),IF(P33&gt;=Données!$G$5,"3 ETOILES",""),"")</f>
        <v>3 ETOILES</v>
      </c>
      <c r="U33" s="17" t="str">
        <f>IF(AND(I33&gt;=4,K33&gt;=4,M33&gt;=4,O33&gt;=4),IF(P33&gt;=Données!$G$6,"4 ETOILES",""),"")</f>
        <v/>
      </c>
      <c r="V33" s="17" t="str">
        <f>IF(AND(I33&gt;=5,K33&gt;=5,M33&gt;=5,O33&gt;=5),IF(P33&gt;=Données!$G$7,"5 ETOILES",""),"")</f>
        <v/>
      </c>
      <c r="W33" s="17" t="str">
        <f>IF(AND(I33&gt;=6,K33&gt;=6,M33&gt;=6,O33&gt;=6),IF(P33&gt;=Données!$G$8,"6 ETOILES",""),"")</f>
        <v/>
      </c>
      <c r="X33" s="17" t="str">
        <f t="shared" si="2"/>
        <v>3ème Etoile</v>
      </c>
    </row>
    <row r="34" spans="1:24">
      <c r="A34" s="1">
        <v>33</v>
      </c>
      <c r="B34" s="2" t="s">
        <v>160</v>
      </c>
      <c r="C34" s="33">
        <v>39205</v>
      </c>
      <c r="D34" s="3">
        <v>356245100637</v>
      </c>
      <c r="E34" s="4" t="s">
        <v>10</v>
      </c>
      <c r="F34" s="4" t="s">
        <v>7</v>
      </c>
      <c r="G34" s="4">
        <f>IF(F34="B1",Données!$C$3,IF(F34="B2",Données!$C$4,IF(F34="M1",Données!$C$5,IF(F34="M2",Données!$C$6,IF(F34="C1",Données!$C$7,IF(F34="C2",Données!$C$8,IF(F34="J1",Données!$C$9,IF(F34="J2",Données!$C$10,IF(F34="S1",Données!$C$11,IF(F34="S2",Données!$C$12,""))))))))))</f>
        <v>16</v>
      </c>
      <c r="H34" s="19">
        <v>13.4</v>
      </c>
      <c r="I34" s="30">
        <v>2</v>
      </c>
      <c r="J34" s="19">
        <v>12.75</v>
      </c>
      <c r="K34" s="30">
        <v>2</v>
      </c>
      <c r="L34" s="19">
        <v>11.25</v>
      </c>
      <c r="M34" s="30">
        <v>3</v>
      </c>
      <c r="N34" s="19">
        <v>14.87</v>
      </c>
      <c r="O34" s="30">
        <v>3</v>
      </c>
      <c r="P34" s="20">
        <f t="shared" si="0"/>
        <v>52.269999999999996</v>
      </c>
      <c r="Q34" s="17">
        <f t="shared" si="1"/>
        <v>4</v>
      </c>
      <c r="R34" s="17" t="str">
        <f>IF(AND(I34&gt;=1,K34&gt;=1,M34&gt;=1,O34&gt;=1),IF(P34&gt;=Données!$G$3,"1 ETOILE",""),"")</f>
        <v>1 ETOILE</v>
      </c>
      <c r="S34" s="17" t="str">
        <f>IF(AND(I34&gt;=2,K34&gt;=2,M34&gt;=2,O34&gt;=2),IF(P34&gt;=Données!$G$4,"2 ETOILES",""),"")</f>
        <v>2 ETOILES</v>
      </c>
      <c r="T34" s="17" t="str">
        <f>IF(AND(I34&gt;=3,K34&gt;=3,M34&gt;=3,O34&gt;=3),IF(P34&gt;=Données!$G$5,"3 ETOILES",""),"")</f>
        <v/>
      </c>
      <c r="U34" s="17" t="str">
        <f>IF(AND(I34&gt;=4,K34&gt;=4,M34&gt;=4,O34&gt;=4),IF(P34&gt;=Données!$G$6,"4 ETOILES",""),"")</f>
        <v/>
      </c>
      <c r="V34" s="17" t="str">
        <f>IF(AND(I34&gt;=5,K34&gt;=5,M34&gt;=5,O34&gt;=5),IF(P34&gt;=Données!$G$7,"5 ETOILES",""),"")</f>
        <v/>
      </c>
      <c r="W34" s="17" t="str">
        <f>IF(AND(I34&gt;=6,K34&gt;=6,M34&gt;=6,O34&gt;=6),IF(P34&gt;=Données!$G$8,"6 ETOILES",""),"")</f>
        <v/>
      </c>
      <c r="X34" s="17" t="str">
        <f t="shared" si="2"/>
        <v>2ème Etoile</v>
      </c>
    </row>
    <row r="35" spans="1:24" hidden="1">
      <c r="A35" s="1">
        <v>34</v>
      </c>
      <c r="B35" s="2" t="s">
        <v>161</v>
      </c>
      <c r="C35" s="33">
        <v>32930</v>
      </c>
      <c r="D35" s="3">
        <v>356245100527</v>
      </c>
      <c r="E35" s="4" t="s">
        <v>10</v>
      </c>
      <c r="F35" s="4" t="s">
        <v>58</v>
      </c>
      <c r="G35" s="4">
        <f>IF(F35="B1",Données!$C$3,IF(F35="B2",Données!$C$4,IF(F35="M1",Données!$C$5,IF(F35="M2",Données!$C$6,IF(F35="C1",Données!$C$7,IF(F35="C2",Données!$C$8,IF(F35="J1",Données!$C$9,IF(F35="J2",Données!$C$10,IF(F35="S1",Données!$C$11,IF(F35="S2",Données!$C$12,""))))))))))</f>
        <v>18</v>
      </c>
      <c r="H35" s="19">
        <v>13.6</v>
      </c>
      <c r="I35" s="30">
        <v>3</v>
      </c>
      <c r="J35" s="19">
        <v>13.25</v>
      </c>
      <c r="K35" s="30">
        <v>3</v>
      </c>
      <c r="L35" s="19">
        <v>13.05</v>
      </c>
      <c r="M35" s="30">
        <v>3</v>
      </c>
      <c r="N35" s="19">
        <v>15.2</v>
      </c>
      <c r="O35" s="30">
        <v>3</v>
      </c>
      <c r="P35" s="20">
        <f t="shared" si="0"/>
        <v>55.100000000000009</v>
      </c>
      <c r="Q35" s="17">
        <f t="shared" si="1"/>
        <v>4</v>
      </c>
      <c r="R35" s="17" t="str">
        <f>IF(AND(I35&gt;=1,K35&gt;=1,M35&gt;=1,O35&gt;=1),IF(P35&gt;=Données!$G$3,"1 ETOILE",""),"")</f>
        <v>1 ETOILE</v>
      </c>
      <c r="S35" s="17" t="str">
        <f>IF(AND(I35&gt;=2,K35&gt;=2,M35&gt;=2,O35&gt;=2),IF(P35&gt;=Données!$G$4,"2 ETOILES",""),"")</f>
        <v>2 ETOILES</v>
      </c>
      <c r="T35" s="17" t="str">
        <f>IF(AND(I35&gt;=3,K35&gt;=3,M35&gt;=3,O35&gt;=3),IF(P35&gt;=Données!$G$5,"3 ETOILES",""),"")</f>
        <v>3 ETOILES</v>
      </c>
      <c r="U35" s="17" t="str">
        <f>IF(AND(I35&gt;=4,K35&gt;=4,M35&gt;=4,O35&gt;=4),IF(P35&gt;=Données!$G$6,"4 ETOILES",""),"")</f>
        <v/>
      </c>
      <c r="V35" s="17" t="str">
        <f>IF(AND(I35&gt;=5,K35&gt;=5,M35&gt;=5,O35&gt;=5),IF(P35&gt;=Données!$G$7,"5 ETOILES",""),"")</f>
        <v/>
      </c>
      <c r="W35" s="17" t="str">
        <f>IF(AND(I35&gt;=6,K35&gt;=6,M35&gt;=6,O35&gt;=6),IF(P35&gt;=Données!$G$8,"6 ETOILES",""),"")</f>
        <v/>
      </c>
      <c r="X35" s="17" t="str">
        <f t="shared" si="2"/>
        <v>3ème Etoile</v>
      </c>
    </row>
    <row r="36" spans="1:24" hidden="1">
      <c r="A36" s="1">
        <v>35</v>
      </c>
      <c r="B36" s="2" t="s">
        <v>194</v>
      </c>
      <c r="C36" s="33">
        <v>37193</v>
      </c>
      <c r="D36" s="3">
        <v>356244700311</v>
      </c>
      <c r="E36" s="4" t="s">
        <v>178</v>
      </c>
      <c r="F36" s="4" t="s">
        <v>55</v>
      </c>
      <c r="G36" s="4">
        <f>IF(F36="B1",Données!$C$3,IF(F36="B2",Données!$C$4,IF(F36="M1",Données!$C$5,IF(F36="M2",Données!$C$6,IF(F36="C1",Données!$C$7,IF(F36="C2",Données!$C$8,IF(F36="J1",Données!$C$9,IF(F36="J2",Données!$C$10,IF(F36="S1",Données!$C$11,IF(F36="S2",Données!$C$12,""))))))))))</f>
        <v>23</v>
      </c>
      <c r="H36" s="19">
        <v>19.45</v>
      </c>
      <c r="I36" s="30">
        <v>5</v>
      </c>
      <c r="J36" s="19">
        <v>16.95</v>
      </c>
      <c r="K36" s="30">
        <v>5</v>
      </c>
      <c r="L36" s="19">
        <v>13.65</v>
      </c>
      <c r="M36" s="30">
        <v>6</v>
      </c>
      <c r="N36" s="19">
        <v>20.149999999999999</v>
      </c>
      <c r="O36" s="30">
        <v>6</v>
      </c>
      <c r="P36" s="20">
        <f t="shared" si="0"/>
        <v>70.199999999999989</v>
      </c>
      <c r="Q36" s="17">
        <f t="shared" si="1"/>
        <v>4</v>
      </c>
      <c r="R36" s="17" t="str">
        <f>IF(AND(I36&gt;=1,K36&gt;=1,M36&gt;=1,O36&gt;=1),IF(P36&gt;=Données!$G$3,"1 ETOILE",""),"")</f>
        <v>1 ETOILE</v>
      </c>
      <c r="S36" s="17" t="str">
        <f>IF(AND(I36&gt;=2,K36&gt;=2,M36&gt;=2,O36&gt;=2),IF(P36&gt;=Données!$G$4,"2 ETOILES",""),"")</f>
        <v>2 ETOILES</v>
      </c>
      <c r="T36" s="17" t="str">
        <f>IF(AND(I36&gt;=3,K36&gt;=3,M36&gt;=3,O36&gt;=3),IF(P36&gt;=Données!$G$5,"3 ETOILES",""),"")</f>
        <v>3 ETOILES</v>
      </c>
      <c r="U36" s="17" t="str">
        <f>IF(AND(I36&gt;=4,K36&gt;=4,M36&gt;=4,O36&gt;=4),IF(P36&gt;=Données!$G$6,"4 ETOILES",""),"")</f>
        <v>4 ETOILES</v>
      </c>
      <c r="V36" s="17" t="str">
        <f>IF(AND(I36&gt;=5,K36&gt;=5,M36&gt;=5,O36&gt;=5),IF(P36&gt;=Données!$G$7,"5 ETOILES",""),"")</f>
        <v>5 ETOILES</v>
      </c>
      <c r="W36" s="17" t="str">
        <f>IF(AND(I36&gt;=6,K36&gt;=6,M36&gt;=6,O36&gt;=6),IF(P36&gt;=Données!$G$8,"6 ETOILES",""),"")</f>
        <v/>
      </c>
      <c r="X36" s="17" t="str">
        <f t="shared" si="2"/>
        <v>5ème Etoile</v>
      </c>
    </row>
    <row r="37" spans="1:24" hidden="1">
      <c r="A37" s="1">
        <v>36</v>
      </c>
      <c r="B37" s="2" t="s">
        <v>78</v>
      </c>
      <c r="C37" s="33">
        <v>35026</v>
      </c>
      <c r="D37" s="3">
        <v>390300176</v>
      </c>
      <c r="E37" s="4" t="s">
        <v>178</v>
      </c>
      <c r="F37" s="4" t="s">
        <v>57</v>
      </c>
      <c r="G37" s="4">
        <f>IF(F37="B1",Données!$C$3,IF(F37="B2",Données!$C$4,IF(F37="M1",Données!$C$5,IF(F37="M2",Données!$C$6,IF(F37="C1",Données!$C$7,IF(F37="C2",Données!$C$8,IF(F37="J1",Données!$C$9,IF(F37="J2",Données!$C$10,IF(F37="S1",Données!$C$11,IF(F37="S2",Données!$C$12,""))))))))))</f>
        <v>23</v>
      </c>
      <c r="H37" s="19">
        <v>17.2</v>
      </c>
      <c r="I37" s="30">
        <v>4</v>
      </c>
      <c r="J37" s="19">
        <v>14.95</v>
      </c>
      <c r="K37" s="30">
        <v>4</v>
      </c>
      <c r="L37" s="19">
        <v>18.899999999999999</v>
      </c>
      <c r="M37" s="30">
        <v>6</v>
      </c>
      <c r="N37" s="19">
        <v>19.399999999999999</v>
      </c>
      <c r="O37" s="30">
        <v>6</v>
      </c>
      <c r="P37" s="20">
        <f t="shared" si="0"/>
        <v>70.449999999999989</v>
      </c>
      <c r="Q37" s="17">
        <f t="shared" si="1"/>
        <v>4</v>
      </c>
      <c r="R37" s="17" t="str">
        <f>IF(AND(I37&gt;=1,K37&gt;=1,M37&gt;=1,O37&gt;=1),IF(P37&gt;=Données!$G$3,"1 ETOILE",""),"")</f>
        <v>1 ETOILE</v>
      </c>
      <c r="S37" s="17" t="str">
        <f>IF(AND(I37&gt;=2,K37&gt;=2,M37&gt;=2,O37&gt;=2),IF(P37&gt;=Données!$G$4,"2 ETOILES",""),"")</f>
        <v>2 ETOILES</v>
      </c>
      <c r="T37" s="17" t="str">
        <f>IF(AND(I37&gt;=3,K37&gt;=3,M37&gt;=3,O37&gt;=3),IF(P37&gt;=Données!$G$5,"3 ETOILES",""),"")</f>
        <v>3 ETOILES</v>
      </c>
      <c r="U37" s="17" t="str">
        <f>IF(AND(I37&gt;=4,K37&gt;=4,M37&gt;=4,O37&gt;=4),IF(P37&gt;=Données!$G$6,"4 ETOILES",""),"")</f>
        <v>4 ETOILES</v>
      </c>
      <c r="V37" s="17" t="str">
        <f>IF(AND(I37&gt;=5,K37&gt;=5,M37&gt;=5,O37&gt;=5),IF(P37&gt;=Données!$G$7,"5 ETOILES",""),"")</f>
        <v/>
      </c>
      <c r="W37" s="17" t="str">
        <f>IF(AND(I37&gt;=6,K37&gt;=6,M37&gt;=6,O37&gt;=6),IF(P37&gt;=Données!$G$8,"6 ETOILES",""),"")</f>
        <v/>
      </c>
      <c r="X37" s="17" t="str">
        <f t="shared" si="2"/>
        <v>4ème Etoile</v>
      </c>
    </row>
    <row r="38" spans="1:24">
      <c r="A38" s="1">
        <v>37</v>
      </c>
      <c r="B38" s="2" t="s">
        <v>176</v>
      </c>
      <c r="C38" s="33">
        <v>38918</v>
      </c>
      <c r="D38" s="3" t="s">
        <v>177</v>
      </c>
      <c r="E38" s="4" t="s">
        <v>178</v>
      </c>
      <c r="F38" s="4" t="s">
        <v>7</v>
      </c>
      <c r="G38" s="4">
        <f>IF(F38="B1",Données!$C$3,IF(F38="B2",Données!$C$4,IF(F38="M1",Données!$C$5,IF(F38="M2",Données!$C$6,IF(F38="C1",Données!$C$7,IF(F38="C2",Données!$C$8,IF(F38="J1",Données!$C$9,IF(F38="J2",Données!$C$10,IF(F38="S1",Données!$C$11,IF(F38="S2",Données!$C$12,""))))))))))</f>
        <v>16</v>
      </c>
      <c r="H38" s="19">
        <v>14.2</v>
      </c>
      <c r="I38" s="30">
        <v>3</v>
      </c>
      <c r="J38" s="19">
        <v>12.55</v>
      </c>
      <c r="K38" s="30">
        <v>2</v>
      </c>
      <c r="L38" s="19">
        <v>9.25</v>
      </c>
      <c r="M38" s="30">
        <v>3</v>
      </c>
      <c r="N38" s="19">
        <v>14.9</v>
      </c>
      <c r="O38" s="30">
        <v>3</v>
      </c>
      <c r="P38" s="20">
        <f t="shared" si="0"/>
        <v>50.9</v>
      </c>
      <c r="Q38" s="17">
        <f t="shared" si="1"/>
        <v>4</v>
      </c>
      <c r="R38" s="17" t="str">
        <f>IF(AND(I38&gt;=1,K38&gt;=1,M38&gt;=1,O38&gt;=1),IF(P38&gt;=Données!$G$3,"1 ETOILE",""),"")</f>
        <v>1 ETOILE</v>
      </c>
      <c r="S38" s="17" t="str">
        <f>IF(AND(I38&gt;=2,K38&gt;=2,M38&gt;=2,O38&gt;=2),IF(P38&gt;=Données!$G$4,"2 ETOILES",""),"")</f>
        <v>2 ETOILES</v>
      </c>
      <c r="T38" s="17" t="str">
        <f>IF(AND(I38&gt;=3,K38&gt;=3,M38&gt;=3,O38&gt;=3),IF(P38&gt;=Données!$G$5,"3 ETOILES",""),"")</f>
        <v/>
      </c>
      <c r="U38" s="17" t="str">
        <f>IF(AND(I38&gt;=4,K38&gt;=4,M38&gt;=4,O38&gt;=4),IF(P38&gt;=Données!$G$6,"4 ETOILES",""),"")</f>
        <v/>
      </c>
      <c r="V38" s="17" t="str">
        <f>IF(AND(I38&gt;=5,K38&gt;=5,M38&gt;=5,O38&gt;=5),IF(P38&gt;=Données!$G$7,"5 ETOILES",""),"")</f>
        <v/>
      </c>
      <c r="W38" s="17" t="str">
        <f>IF(AND(I38&gt;=6,K38&gt;=6,M38&gt;=6,O38&gt;=6),IF(P38&gt;=Données!$G$8,"6 ETOILES",""),"")</f>
        <v/>
      </c>
      <c r="X38" s="17" t="str">
        <f t="shared" si="2"/>
        <v>2ème Etoile</v>
      </c>
    </row>
    <row r="39" spans="1:24">
      <c r="A39" s="1">
        <v>38</v>
      </c>
      <c r="B39" s="2" t="s">
        <v>88</v>
      </c>
      <c r="C39" s="33">
        <v>38777</v>
      </c>
      <c r="D39" s="3">
        <v>356244702240</v>
      </c>
      <c r="E39" s="4" t="s">
        <v>178</v>
      </c>
      <c r="F39" s="4" t="s">
        <v>11</v>
      </c>
      <c r="G39" s="4">
        <f>IF(F39="B1",Données!$C$3,IF(F39="B2",Données!$C$4,IF(F39="M1",Données!$C$5,IF(F39="M2",Données!$C$6,IF(F39="C1",Données!$C$7,IF(F39="C2",Données!$C$8,IF(F39="J1",Données!$C$9,IF(F39="J2",Données!$C$10,IF(F39="S1",Données!$C$11,IF(F39="S2",Données!$C$12,""))))))))))</f>
        <v>20</v>
      </c>
      <c r="H39" s="19">
        <v>18.100000000000001</v>
      </c>
      <c r="I39" s="30">
        <v>5</v>
      </c>
      <c r="J39" s="19">
        <v>12.15</v>
      </c>
      <c r="K39" s="30">
        <v>3</v>
      </c>
      <c r="L39" s="19">
        <v>17.2</v>
      </c>
      <c r="M39" s="30">
        <v>4</v>
      </c>
      <c r="N39" s="19">
        <v>18.8</v>
      </c>
      <c r="O39" s="30">
        <v>5</v>
      </c>
      <c r="P39" s="20">
        <f t="shared" si="0"/>
        <v>66.25</v>
      </c>
      <c r="Q39" s="17">
        <f t="shared" si="1"/>
        <v>4</v>
      </c>
      <c r="R39" s="17" t="str">
        <f>IF(AND(I39&gt;=1,K39&gt;=1,M39&gt;=1,O39&gt;=1),IF(P39&gt;=Données!$G$3,"1 ETOILE",""),"")</f>
        <v>1 ETOILE</v>
      </c>
      <c r="S39" s="17" t="str">
        <f>IF(AND(I39&gt;=2,K39&gt;=2,M39&gt;=2,O39&gt;=2),IF(P39&gt;=Données!$G$4,"2 ETOILES",""),"")</f>
        <v>2 ETOILES</v>
      </c>
      <c r="T39" s="17" t="str">
        <f>IF(AND(I39&gt;=3,K39&gt;=3,M39&gt;=3,O39&gt;=3),IF(P39&gt;=Données!$G$5,"3 ETOILES",""),"")</f>
        <v>3 ETOILES</v>
      </c>
      <c r="U39" s="17" t="str">
        <f>IF(AND(I39&gt;=4,K39&gt;=4,M39&gt;=4,O39&gt;=4),IF(P39&gt;=Données!$G$6,"4 ETOILES",""),"")</f>
        <v/>
      </c>
      <c r="V39" s="17" t="str">
        <f>IF(AND(I39&gt;=5,K39&gt;=5,M39&gt;=5,O39&gt;=5),IF(P39&gt;=Données!$G$7,"5 ETOILES",""),"")</f>
        <v/>
      </c>
      <c r="W39" s="17" t="str">
        <f>IF(AND(I39&gt;=6,K39&gt;=6,M39&gt;=6,O39&gt;=6),IF(P39&gt;=Données!$G$8,"6 ETOILES",""),"")</f>
        <v/>
      </c>
      <c r="X39" s="17" t="str">
        <f t="shared" si="2"/>
        <v>3ème Etoile</v>
      </c>
    </row>
    <row r="40" spans="1:24">
      <c r="A40" s="1">
        <v>39</v>
      </c>
      <c r="B40" s="2" t="s">
        <v>89</v>
      </c>
      <c r="C40" s="33">
        <v>38760</v>
      </c>
      <c r="D40" s="3">
        <v>356244701927</v>
      </c>
      <c r="E40" s="4" t="s">
        <v>178</v>
      </c>
      <c r="F40" s="4" t="s">
        <v>11</v>
      </c>
      <c r="G40" s="4">
        <f>IF(F40="B1",Données!$C$3,IF(F40="B2",Données!$C$4,IF(F40="M1",Données!$C$5,IF(F40="M2",Données!$C$6,IF(F40="C1",Données!$C$7,IF(F40="C2",Données!$C$8,IF(F40="J1",Données!$C$9,IF(F40="J2",Données!$C$10,IF(F40="S1",Données!$C$11,IF(F40="S2",Données!$C$12,""))))))))))</f>
        <v>20</v>
      </c>
      <c r="H40" s="19">
        <v>19.600000000000001</v>
      </c>
      <c r="I40" s="30">
        <v>5</v>
      </c>
      <c r="J40" s="19">
        <v>15.45</v>
      </c>
      <c r="K40" s="30">
        <v>5</v>
      </c>
      <c r="L40" s="19">
        <v>18.75</v>
      </c>
      <c r="M40" s="30">
        <v>5</v>
      </c>
      <c r="N40" s="19">
        <v>19</v>
      </c>
      <c r="O40" s="30">
        <v>5</v>
      </c>
      <c r="P40" s="20">
        <f t="shared" si="0"/>
        <v>72.8</v>
      </c>
      <c r="Q40" s="17">
        <f t="shared" si="1"/>
        <v>4</v>
      </c>
      <c r="R40" s="17" t="str">
        <f>IF(AND(I40&gt;=1,K40&gt;=1,M40&gt;=1,O40&gt;=1),IF(P40&gt;=Données!$G$3,"1 ETOILE",""),"")</f>
        <v>1 ETOILE</v>
      </c>
      <c r="S40" s="17" t="str">
        <f>IF(AND(I40&gt;=2,K40&gt;=2,M40&gt;=2,O40&gt;=2),IF(P40&gt;=Données!$G$4,"2 ETOILES",""),"")</f>
        <v>2 ETOILES</v>
      </c>
      <c r="T40" s="17" t="str">
        <f>IF(AND(I40&gt;=3,K40&gt;=3,M40&gt;=3,O40&gt;=3),IF(P40&gt;=Données!$G$5,"3 ETOILES",""),"")</f>
        <v>3 ETOILES</v>
      </c>
      <c r="U40" s="17" t="str">
        <f>IF(AND(I40&gt;=4,K40&gt;=4,M40&gt;=4,O40&gt;=4),IF(P40&gt;=Données!$G$6,"4 ETOILES",""),"")</f>
        <v>4 ETOILES</v>
      </c>
      <c r="V40" s="17" t="str">
        <f>IF(AND(I40&gt;=5,K40&gt;=5,M40&gt;=5,O40&gt;=5),IF(P40&gt;=Données!$G$7,"5 ETOILES",""),"")</f>
        <v>5 ETOILES</v>
      </c>
      <c r="W40" s="17" t="str">
        <f>IF(AND(I40&gt;=6,K40&gt;=6,M40&gt;=6,O40&gt;=6),IF(P40&gt;=Données!$G$8,"6 ETOILES",""),"")</f>
        <v/>
      </c>
      <c r="X40" s="17" t="str">
        <f t="shared" si="2"/>
        <v>5ème Etoile</v>
      </c>
    </row>
    <row r="41" spans="1:24">
      <c r="A41" s="1">
        <v>40</v>
      </c>
      <c r="B41" s="2" t="s">
        <v>90</v>
      </c>
      <c r="C41" s="33">
        <v>39056</v>
      </c>
      <c r="D41" s="3">
        <v>356244702538</v>
      </c>
      <c r="E41" s="4" t="s">
        <v>178</v>
      </c>
      <c r="F41" s="4" t="s">
        <v>11</v>
      </c>
      <c r="G41" s="4">
        <f>IF(F41="B1",Données!$C$3,IF(F41="B2",Données!$C$4,IF(F41="M1",Données!$C$5,IF(F41="M2",Données!$C$6,IF(F41="C1",Données!$C$7,IF(F41="C2",Données!$C$8,IF(F41="J1",Données!$C$9,IF(F41="J2",Données!$C$10,IF(F41="S1",Données!$C$11,IF(F41="S2",Données!$C$12,""))))))))))</f>
        <v>20</v>
      </c>
      <c r="H41" s="19">
        <v>17.600000000000001</v>
      </c>
      <c r="I41" s="30">
        <v>4</v>
      </c>
      <c r="J41" s="19">
        <v>16.2</v>
      </c>
      <c r="K41" s="30">
        <v>4</v>
      </c>
      <c r="L41" s="19">
        <v>15.05</v>
      </c>
      <c r="M41" s="30">
        <v>3</v>
      </c>
      <c r="N41" s="19">
        <v>16.3</v>
      </c>
      <c r="O41" s="30">
        <v>4</v>
      </c>
      <c r="P41" s="20">
        <f t="shared" si="0"/>
        <v>65.149999999999991</v>
      </c>
      <c r="Q41" s="17">
        <f t="shared" si="1"/>
        <v>4</v>
      </c>
      <c r="R41" s="17" t="str">
        <f>IF(AND(I41&gt;=1,K41&gt;=1,M41&gt;=1,O41&gt;=1),IF(P41&gt;=Données!$G$3,"1 ETOILE",""),"")</f>
        <v>1 ETOILE</v>
      </c>
      <c r="S41" s="17" t="str">
        <f>IF(AND(I41&gt;=2,K41&gt;=2,M41&gt;=2,O41&gt;=2),IF(P41&gt;=Données!$G$4,"2 ETOILES",""),"")</f>
        <v>2 ETOILES</v>
      </c>
      <c r="T41" s="17" t="str">
        <f>IF(AND(I41&gt;=3,K41&gt;=3,M41&gt;=3,O41&gt;=3),IF(P41&gt;=Données!$G$5,"3 ETOILES",""),"")</f>
        <v>3 ETOILES</v>
      </c>
      <c r="U41" s="17" t="str">
        <f>IF(AND(I41&gt;=4,K41&gt;=4,M41&gt;=4,O41&gt;=4),IF(P41&gt;=Données!$G$6,"4 ETOILES",""),"")</f>
        <v/>
      </c>
      <c r="V41" s="17" t="str">
        <f>IF(AND(I41&gt;=5,K41&gt;=5,M41&gt;=5,O41&gt;=5),IF(P41&gt;=Données!$G$7,"5 ETOILES",""),"")</f>
        <v/>
      </c>
      <c r="W41" s="17" t="str">
        <f>IF(AND(I41&gt;=6,K41&gt;=6,M41&gt;=6,O41&gt;=6),IF(P41&gt;=Données!$G$8,"6 ETOILES",""),"")</f>
        <v/>
      </c>
      <c r="X41" s="17" t="str">
        <f t="shared" si="2"/>
        <v>3ème Etoile</v>
      </c>
    </row>
    <row r="42" spans="1:24">
      <c r="A42" s="1">
        <v>41</v>
      </c>
      <c r="B42" s="2" t="s">
        <v>179</v>
      </c>
      <c r="C42" s="33">
        <v>38709</v>
      </c>
      <c r="D42" s="3">
        <v>356244703446</v>
      </c>
      <c r="E42" s="4" t="s">
        <v>178</v>
      </c>
      <c r="F42" s="4" t="s">
        <v>8</v>
      </c>
      <c r="G42" s="4">
        <f>IF(F42="B1",Données!$C$3,IF(F42="B2",Données!$C$4,IF(F42="M1",Données!$C$5,IF(F42="M2",Données!$C$6,IF(F42="C1",Données!$C$7,IF(F42="C2",Données!$C$8,IF(F42="J1",Données!$C$9,IF(F42="J2",Données!$C$10,IF(F42="S1",Données!$C$11,IF(F42="S2",Données!$C$12,""))))))))))</f>
        <v>18</v>
      </c>
      <c r="H42" s="19">
        <v>15.6</v>
      </c>
      <c r="I42" s="30">
        <v>3</v>
      </c>
      <c r="J42" s="19">
        <v>12.6</v>
      </c>
      <c r="K42" s="30">
        <v>3</v>
      </c>
      <c r="L42" s="19">
        <v>13.85</v>
      </c>
      <c r="M42" s="30">
        <v>3</v>
      </c>
      <c r="N42" s="19">
        <v>15.3</v>
      </c>
      <c r="O42" s="30">
        <v>3</v>
      </c>
      <c r="P42" s="20">
        <f t="shared" si="0"/>
        <v>57.349999999999994</v>
      </c>
      <c r="Q42" s="17">
        <f t="shared" si="1"/>
        <v>4</v>
      </c>
      <c r="R42" s="17" t="str">
        <f>IF(AND(I42&gt;=1,K42&gt;=1,M42&gt;=1,O42&gt;=1),IF(P42&gt;=Données!$G$3,"1 ETOILE",""),"")</f>
        <v>1 ETOILE</v>
      </c>
      <c r="S42" s="17" t="str">
        <f>IF(AND(I42&gt;=2,K42&gt;=2,M42&gt;=2,O42&gt;=2),IF(P42&gt;=Données!$G$4,"2 ETOILES",""),"")</f>
        <v>2 ETOILES</v>
      </c>
      <c r="T42" s="17" t="str">
        <f>IF(AND(I42&gt;=3,K42&gt;=3,M42&gt;=3,O42&gt;=3),IF(P42&gt;=Données!$G$5,"3 ETOILES",""),"")</f>
        <v>3 ETOILES</v>
      </c>
      <c r="U42" s="17" t="str">
        <f>IF(AND(I42&gt;=4,K42&gt;=4,M42&gt;=4,O42&gt;=4),IF(P42&gt;=Données!$G$6,"4 ETOILES",""),"")</f>
        <v/>
      </c>
      <c r="V42" s="17" t="str">
        <f>IF(AND(I42&gt;=5,K42&gt;=5,M42&gt;=5,O42&gt;=5),IF(P42&gt;=Données!$G$7,"5 ETOILES",""),"")</f>
        <v/>
      </c>
      <c r="W42" s="17" t="str">
        <f>IF(AND(I42&gt;=6,K42&gt;=6,M42&gt;=6,O42&gt;=6),IF(P42&gt;=Données!$G$8,"6 ETOILES",""),"")</f>
        <v/>
      </c>
      <c r="X42" s="17" t="str">
        <f t="shared" si="2"/>
        <v>3ème Etoile</v>
      </c>
    </row>
    <row r="43" spans="1:24" hidden="1">
      <c r="A43" s="1">
        <v>42</v>
      </c>
      <c r="B43" s="2" t="s">
        <v>195</v>
      </c>
      <c r="C43" s="33">
        <v>36642</v>
      </c>
      <c r="D43" s="3">
        <v>356244700152</v>
      </c>
      <c r="E43" s="4" t="s">
        <v>178</v>
      </c>
      <c r="F43" s="4" t="s">
        <v>56</v>
      </c>
      <c r="G43" s="4">
        <f>IF(F43="B1",Données!$C$3,IF(F43="B2",Données!$C$4,IF(F43="M1",Données!$C$5,IF(F43="M2",Données!$C$6,IF(F43="C1",Données!$C$7,IF(F43="C2",Données!$C$8,IF(F43="J1",Données!$C$9,IF(F43="J2",Données!$C$10,IF(F43="S1",Données!$C$11,IF(F43="S2",Données!$C$12,""))))))))))</f>
        <v>18</v>
      </c>
      <c r="H43" s="19">
        <v>14.45</v>
      </c>
      <c r="I43" s="30">
        <v>3</v>
      </c>
      <c r="J43" s="19">
        <v>13.65</v>
      </c>
      <c r="K43" s="30">
        <v>3</v>
      </c>
      <c r="L43" s="19">
        <v>14.25</v>
      </c>
      <c r="M43" s="30">
        <v>3</v>
      </c>
      <c r="N43" s="19">
        <v>16.95</v>
      </c>
      <c r="O43" s="30">
        <v>4</v>
      </c>
      <c r="P43" s="20">
        <f t="shared" si="0"/>
        <v>59.3</v>
      </c>
      <c r="Q43" s="17">
        <f t="shared" si="1"/>
        <v>4</v>
      </c>
      <c r="R43" s="17" t="str">
        <f>IF(AND(I43&gt;=1,K43&gt;=1,M43&gt;=1,O43&gt;=1),IF(P43&gt;=Données!$G$3,"1 ETOILE",""),"")</f>
        <v>1 ETOILE</v>
      </c>
      <c r="S43" s="17" t="str">
        <f>IF(AND(I43&gt;=2,K43&gt;=2,M43&gt;=2,O43&gt;=2),IF(P43&gt;=Données!$G$4,"2 ETOILES",""),"")</f>
        <v>2 ETOILES</v>
      </c>
      <c r="T43" s="17" t="str">
        <f>IF(AND(I43&gt;=3,K43&gt;=3,M43&gt;=3,O43&gt;=3),IF(P43&gt;=Données!$G$5,"3 ETOILES",""),"")</f>
        <v>3 ETOILES</v>
      </c>
      <c r="U43" s="17" t="str">
        <f>IF(AND(I43&gt;=4,K43&gt;=4,M43&gt;=4,O43&gt;=4),IF(P43&gt;=Données!$G$6,"4 ETOILES",""),"")</f>
        <v/>
      </c>
      <c r="V43" s="17" t="str">
        <f>IF(AND(I43&gt;=5,K43&gt;=5,M43&gt;=5,O43&gt;=5),IF(P43&gt;=Données!$G$7,"5 ETOILES",""),"")</f>
        <v/>
      </c>
      <c r="W43" s="17" t="str">
        <f>IF(AND(I43&gt;=6,K43&gt;=6,M43&gt;=6,O43&gt;=6),IF(P43&gt;=Données!$G$8,"6 ETOILES",""),"")</f>
        <v/>
      </c>
      <c r="X43" s="17" t="str">
        <f t="shared" si="2"/>
        <v>3ème Etoile</v>
      </c>
    </row>
    <row r="44" spans="1:24">
      <c r="A44" s="1">
        <v>43</v>
      </c>
      <c r="B44" s="2" t="s">
        <v>180</v>
      </c>
      <c r="C44" s="33">
        <v>38631</v>
      </c>
      <c r="D44" s="3">
        <v>356244702814</v>
      </c>
      <c r="E44" s="4" t="s">
        <v>178</v>
      </c>
      <c r="F44" s="4" t="s">
        <v>8</v>
      </c>
      <c r="G44" s="4">
        <f>IF(F44="B1",Données!$C$3,IF(F44="B2",Données!$C$4,IF(F44="M1",Données!$C$5,IF(F44="M2",Données!$C$6,IF(F44="C1",Données!$C$7,IF(F44="C2",Données!$C$8,IF(F44="J1",Données!$C$9,IF(F44="J2",Données!$C$10,IF(F44="S1",Données!$C$11,IF(F44="S2",Données!$C$12,""))))))))))</f>
        <v>18</v>
      </c>
      <c r="H44" s="19">
        <v>17.3</v>
      </c>
      <c r="I44" s="30">
        <v>4</v>
      </c>
      <c r="J44" s="19">
        <v>14.4</v>
      </c>
      <c r="K44" s="30">
        <v>2</v>
      </c>
      <c r="L44" s="19">
        <v>15.2</v>
      </c>
      <c r="M44" s="30">
        <v>3</v>
      </c>
      <c r="N44" s="19">
        <v>15.5</v>
      </c>
      <c r="O44" s="30">
        <v>3</v>
      </c>
      <c r="P44" s="20">
        <f t="shared" si="0"/>
        <v>62.400000000000006</v>
      </c>
      <c r="Q44" s="17">
        <f t="shared" si="1"/>
        <v>4</v>
      </c>
      <c r="R44" s="17" t="str">
        <f>IF(AND(I44&gt;=1,K44&gt;=1,M44&gt;=1,O44&gt;=1),IF(P44&gt;=Données!$G$3,"1 ETOILE",""),"")</f>
        <v>1 ETOILE</v>
      </c>
      <c r="S44" s="17" t="str">
        <f>IF(AND(I44&gt;=2,K44&gt;=2,M44&gt;=2,O44&gt;=2),IF(P44&gt;=Données!$G$4,"2 ETOILES",""),"")</f>
        <v>2 ETOILES</v>
      </c>
      <c r="T44" s="17" t="str">
        <f>IF(AND(I44&gt;=3,K44&gt;=3,M44&gt;=3,O44&gt;=3),IF(P44&gt;=Données!$G$5,"3 ETOILES",""),"")</f>
        <v/>
      </c>
      <c r="U44" s="17" t="str">
        <f>IF(AND(I44&gt;=4,K44&gt;=4,M44&gt;=4,O44&gt;=4),IF(P44&gt;=Données!$G$6,"4 ETOILES",""),"")</f>
        <v/>
      </c>
      <c r="V44" s="17" t="str">
        <f>IF(AND(I44&gt;=5,K44&gt;=5,M44&gt;=5,O44&gt;=5),IF(P44&gt;=Données!$G$7,"5 ETOILES",""),"")</f>
        <v/>
      </c>
      <c r="W44" s="17" t="str">
        <f>IF(AND(I44&gt;=6,K44&gt;=6,M44&gt;=6,O44&gt;=6),IF(P44&gt;=Données!$G$8,"6 ETOILES",""),"")</f>
        <v/>
      </c>
      <c r="X44" s="17" t="str">
        <f t="shared" si="2"/>
        <v>2ème Etoile</v>
      </c>
    </row>
    <row r="45" spans="1:24">
      <c r="A45" s="1">
        <v>44</v>
      </c>
      <c r="B45" s="2" t="s">
        <v>181</v>
      </c>
      <c r="C45" s="33">
        <v>39381</v>
      </c>
      <c r="D45" s="3">
        <v>356244703447</v>
      </c>
      <c r="E45" s="4" t="s">
        <v>178</v>
      </c>
      <c r="F45" s="4" t="s">
        <v>7</v>
      </c>
      <c r="G45" s="4">
        <f>IF(F45="B1",Données!$C$3,IF(F45="B2",Données!$C$4,IF(F45="M1",Données!$C$5,IF(F45="M2",Données!$C$6,IF(F45="C1",Données!$C$7,IF(F45="C2",Données!$C$8,IF(F45="J1",Données!$C$9,IF(F45="J2",Données!$C$10,IF(F45="S1",Données!$C$11,IF(F45="S2",Données!$C$12,""))))))))))</f>
        <v>16</v>
      </c>
      <c r="H45" s="19">
        <v>15.34</v>
      </c>
      <c r="I45" s="30">
        <v>3</v>
      </c>
      <c r="J45" s="19">
        <v>14.25</v>
      </c>
      <c r="K45" s="30">
        <v>2</v>
      </c>
      <c r="L45" s="19">
        <v>14.25</v>
      </c>
      <c r="M45" s="30">
        <v>3</v>
      </c>
      <c r="N45" s="19">
        <v>14.7</v>
      </c>
      <c r="O45" s="30">
        <v>3</v>
      </c>
      <c r="P45" s="20">
        <f t="shared" si="0"/>
        <v>58.540000000000006</v>
      </c>
      <c r="Q45" s="17">
        <f t="shared" si="1"/>
        <v>4</v>
      </c>
      <c r="R45" s="17" t="str">
        <f>IF(AND(I45&gt;=1,K45&gt;=1,M45&gt;=1,O45&gt;=1),IF(P45&gt;=Données!$G$3,"1 ETOILE",""),"")</f>
        <v>1 ETOILE</v>
      </c>
      <c r="S45" s="17" t="str">
        <f>IF(AND(I45&gt;=2,K45&gt;=2,M45&gt;=2,O45&gt;=2),IF(P45&gt;=Données!$G$4,"2 ETOILES",""),"")</f>
        <v>2 ETOILES</v>
      </c>
      <c r="T45" s="17" t="str">
        <f>IF(AND(I45&gt;=3,K45&gt;=3,M45&gt;=3,O45&gt;=3),IF(P45&gt;=Données!$G$5,"3 ETOILES",""),"")</f>
        <v/>
      </c>
      <c r="U45" s="17" t="str">
        <f>IF(AND(I45&gt;=4,K45&gt;=4,M45&gt;=4,O45&gt;=4),IF(P45&gt;=Données!$G$6,"4 ETOILES",""),"")</f>
        <v/>
      </c>
      <c r="V45" s="17" t="str">
        <f>IF(AND(I45&gt;=5,K45&gt;=5,M45&gt;=5,O45&gt;=5),IF(P45&gt;=Données!$G$7,"5 ETOILES",""),"")</f>
        <v/>
      </c>
      <c r="W45" s="17" t="str">
        <f>IF(AND(I45&gt;=6,K45&gt;=6,M45&gt;=6,O45&gt;=6),IF(P45&gt;=Données!$G$8,"6 ETOILES",""),"")</f>
        <v/>
      </c>
      <c r="X45" s="17" t="str">
        <f t="shared" si="2"/>
        <v>2ème Etoile</v>
      </c>
    </row>
    <row r="46" spans="1:24">
      <c r="A46" s="1">
        <v>45</v>
      </c>
      <c r="B46" s="2" t="s">
        <v>91</v>
      </c>
      <c r="C46" s="33">
        <v>38179</v>
      </c>
      <c r="D46" s="3">
        <v>356244702536</v>
      </c>
      <c r="E46" s="4" t="s">
        <v>178</v>
      </c>
      <c r="F46" s="4" t="s">
        <v>8</v>
      </c>
      <c r="G46" s="4">
        <f>IF(F46="B1",Données!$C$3,IF(F46="B2",Données!$C$4,IF(F46="M1",Données!$C$5,IF(F46="M2",Données!$C$6,IF(F46="C1",Données!$C$7,IF(F46="C2",Données!$C$8,IF(F46="J1",Données!$C$9,IF(F46="J2",Données!$C$10,IF(F46="S1",Données!$C$11,IF(F46="S2",Données!$C$12,""))))))))))</f>
        <v>18</v>
      </c>
      <c r="H46" s="19">
        <v>14.4</v>
      </c>
      <c r="I46" s="30">
        <v>2</v>
      </c>
      <c r="J46" s="19">
        <v>13.25</v>
      </c>
      <c r="K46" s="30">
        <v>2</v>
      </c>
      <c r="L46" s="19">
        <v>14.1</v>
      </c>
      <c r="M46" s="30">
        <v>3</v>
      </c>
      <c r="N46" s="19">
        <v>14.8</v>
      </c>
      <c r="O46" s="30">
        <v>3</v>
      </c>
      <c r="P46" s="20">
        <f t="shared" si="0"/>
        <v>56.55</v>
      </c>
      <c r="Q46" s="17">
        <f t="shared" si="1"/>
        <v>4</v>
      </c>
      <c r="R46" s="17" t="str">
        <f>IF(AND(I46&gt;=1,K46&gt;=1,M46&gt;=1,O46&gt;=1),IF(P46&gt;=Données!$G$3,"1 ETOILE",""),"")</f>
        <v>1 ETOILE</v>
      </c>
      <c r="S46" s="17" t="str">
        <f>IF(AND(I46&gt;=2,K46&gt;=2,M46&gt;=2,O46&gt;=2),IF(P46&gt;=Données!$G$4,"2 ETOILES",""),"")</f>
        <v>2 ETOILES</v>
      </c>
      <c r="T46" s="17" t="str">
        <f>IF(AND(I46&gt;=3,K46&gt;=3,M46&gt;=3,O46&gt;=3),IF(P46&gt;=Données!$G$5,"3 ETOILES",""),"")</f>
        <v/>
      </c>
      <c r="U46" s="17" t="str">
        <f>IF(AND(I46&gt;=4,K46&gt;=4,M46&gt;=4,O46&gt;=4),IF(P46&gt;=Données!$G$6,"4 ETOILES",""),"")</f>
        <v/>
      </c>
      <c r="V46" s="17" t="str">
        <f>IF(AND(I46&gt;=5,K46&gt;=5,M46&gt;=5,O46&gt;=5),IF(P46&gt;=Données!$G$7,"5 ETOILES",""),"")</f>
        <v/>
      </c>
      <c r="W46" s="17" t="str">
        <f>IF(AND(I46&gt;=6,K46&gt;=6,M46&gt;=6,O46&gt;=6),IF(P46&gt;=Données!$G$8,"6 ETOILES",""),"")</f>
        <v/>
      </c>
      <c r="X46" s="17" t="str">
        <f t="shared" si="2"/>
        <v>2ème Etoile</v>
      </c>
    </row>
    <row r="47" spans="1:24">
      <c r="A47" s="1">
        <v>46</v>
      </c>
      <c r="B47" s="2" t="s">
        <v>92</v>
      </c>
      <c r="C47" s="33">
        <v>38757</v>
      </c>
      <c r="D47" s="3">
        <v>356244703151</v>
      </c>
      <c r="E47" s="4" t="s">
        <v>178</v>
      </c>
      <c r="F47" s="4" t="s">
        <v>7</v>
      </c>
      <c r="G47" s="4">
        <f>IF(F47="B1",Données!$C$3,IF(F47="B2",Données!$C$4,IF(F47="M1",Données!$C$5,IF(F47="M2",Données!$C$6,IF(F47="C1",Données!$C$7,IF(F47="C2",Données!$C$8,IF(F47="J1",Données!$C$9,IF(F47="J2",Données!$C$10,IF(F47="S1",Données!$C$11,IF(F47="S2",Données!$C$12,""))))))))))</f>
        <v>16</v>
      </c>
      <c r="H47" s="19">
        <v>15.07</v>
      </c>
      <c r="I47" s="30">
        <v>3</v>
      </c>
      <c r="J47" s="19">
        <v>13.6</v>
      </c>
      <c r="K47" s="30">
        <v>2</v>
      </c>
      <c r="L47" s="19">
        <v>14.3</v>
      </c>
      <c r="M47" s="30">
        <v>2</v>
      </c>
      <c r="N47" s="19">
        <v>14.7</v>
      </c>
      <c r="O47" s="30">
        <v>3</v>
      </c>
      <c r="P47" s="20">
        <f t="shared" si="0"/>
        <v>57.67</v>
      </c>
      <c r="Q47" s="17">
        <f t="shared" si="1"/>
        <v>4</v>
      </c>
      <c r="R47" s="17" t="str">
        <f>IF(AND(I47&gt;=1,K47&gt;=1,M47&gt;=1,O47&gt;=1),IF(P47&gt;=Données!$G$3,"1 ETOILE",""),"")</f>
        <v>1 ETOILE</v>
      </c>
      <c r="S47" s="17" t="str">
        <f>IF(AND(I47&gt;=2,K47&gt;=2,M47&gt;=2,O47&gt;=2),IF(P47&gt;=Données!$G$4,"2 ETOILES",""),"")</f>
        <v>2 ETOILES</v>
      </c>
      <c r="T47" s="17" t="str">
        <f>IF(AND(I47&gt;=3,K47&gt;=3,M47&gt;=3,O47&gt;=3),IF(P47&gt;=Données!$G$5,"3 ETOILES",""),"")</f>
        <v/>
      </c>
      <c r="U47" s="17" t="str">
        <f>IF(AND(I47&gt;=4,K47&gt;=4,M47&gt;=4,O47&gt;=4),IF(P47&gt;=Données!$G$6,"4 ETOILES",""),"")</f>
        <v/>
      </c>
      <c r="V47" s="17" t="str">
        <f>IF(AND(I47&gt;=5,K47&gt;=5,M47&gt;=5,O47&gt;=5),IF(P47&gt;=Données!$G$7,"5 ETOILES",""),"")</f>
        <v/>
      </c>
      <c r="W47" s="17" t="str">
        <f>IF(AND(I47&gt;=6,K47&gt;=6,M47&gt;=6,O47&gt;=6),IF(P47&gt;=Données!$G$8,"6 ETOILES",""),"")</f>
        <v/>
      </c>
      <c r="X47" s="17" t="str">
        <f t="shared" si="2"/>
        <v>2ème Etoile</v>
      </c>
    </row>
    <row r="48" spans="1:24">
      <c r="A48" s="1">
        <v>47</v>
      </c>
      <c r="B48" s="2" t="s">
        <v>93</v>
      </c>
      <c r="C48" s="33">
        <v>38938</v>
      </c>
      <c r="D48" s="3">
        <v>356244701928</v>
      </c>
      <c r="E48" s="4" t="s">
        <v>178</v>
      </c>
      <c r="F48" s="4" t="s">
        <v>11</v>
      </c>
      <c r="G48" s="4">
        <f>IF(F48="B1",Données!$C$3,IF(F48="B2",Données!$C$4,IF(F48="M1",Données!$C$5,IF(F48="M2",Données!$C$6,IF(F48="C1",Données!$C$7,IF(F48="C2",Données!$C$8,IF(F48="J1",Données!$C$9,IF(F48="J2",Données!$C$10,IF(F48="S1",Données!$C$11,IF(F48="S2",Données!$C$12,""))))))))))</f>
        <v>20</v>
      </c>
      <c r="H48" s="19"/>
      <c r="I48" s="30"/>
      <c r="J48" s="19"/>
      <c r="K48" s="30"/>
      <c r="L48" s="19"/>
      <c r="M48" s="30"/>
      <c r="N48" s="19"/>
      <c r="O48" s="30"/>
      <c r="P48" s="20" t="str">
        <f t="shared" si="0"/>
        <v/>
      </c>
      <c r="Q48" s="17" t="str">
        <f t="shared" si="1"/>
        <v/>
      </c>
      <c r="R48" s="17" t="str">
        <f>IF(AND(I48&gt;=1,K48&gt;=1,M48&gt;=1,O48&gt;=1),IF(P48&gt;=Données!$G$3,"1 ETOILE",""),"")</f>
        <v/>
      </c>
      <c r="S48" s="17" t="str">
        <f>IF(AND(I48&gt;=2,K48&gt;=2,M48&gt;=2,O48&gt;=2),IF(P48&gt;=Données!$G$4,"2 ETOILES",""),"")</f>
        <v/>
      </c>
      <c r="T48" s="17" t="str">
        <f>IF(AND(I48&gt;=3,K48&gt;=3,M48&gt;=3,O48&gt;=3),IF(P48&gt;=Données!$G$5,"3 ETOILES",""),"")</f>
        <v/>
      </c>
      <c r="U48" s="17" t="str">
        <f>IF(AND(I48&gt;=4,K48&gt;=4,M48&gt;=4,O48&gt;=4),IF(P48&gt;=Données!$G$6,"4 ETOILES",""),"")</f>
        <v/>
      </c>
      <c r="V48" s="17" t="str">
        <f>IF(AND(I48&gt;=5,K48&gt;=5,M48&gt;=5,O48&gt;=5),IF(P48&gt;=Données!$G$7,"5 ETOILES",""),"")</f>
        <v/>
      </c>
      <c r="W48" s="17" t="str">
        <f>IF(AND(I48&gt;=6,K48&gt;=6,M48&gt;=6,O48&gt;=6),IF(P48&gt;=Données!$G$8,"6 ETOILES",""),"")</f>
        <v/>
      </c>
      <c r="X48" s="17" t="str">
        <f t="shared" si="2"/>
        <v/>
      </c>
    </row>
    <row r="49" spans="1:24">
      <c r="A49" s="1">
        <v>48</v>
      </c>
      <c r="B49" s="2" t="s">
        <v>94</v>
      </c>
      <c r="C49" s="33">
        <v>39047</v>
      </c>
      <c r="D49" s="3">
        <v>356244701541</v>
      </c>
      <c r="E49" s="4" t="s">
        <v>178</v>
      </c>
      <c r="F49" s="4" t="s">
        <v>7</v>
      </c>
      <c r="G49" s="4">
        <f>IF(F49="B1",Données!$C$3,IF(F49="B2",Données!$C$4,IF(F49="M1",Données!$C$5,IF(F49="M2",Données!$C$6,IF(F49="C1",Données!$C$7,IF(F49="C2",Données!$C$8,IF(F49="J1",Données!$C$9,IF(F49="J2",Données!$C$10,IF(F49="S1",Données!$C$11,IF(F49="S2",Données!$C$12,""))))))))))</f>
        <v>16</v>
      </c>
      <c r="H49" s="19">
        <v>15.44</v>
      </c>
      <c r="I49" s="30">
        <v>3</v>
      </c>
      <c r="J49" s="19">
        <v>13.6</v>
      </c>
      <c r="K49" s="30">
        <v>3</v>
      </c>
      <c r="L49" s="19">
        <v>14.5</v>
      </c>
      <c r="M49" s="30">
        <v>3</v>
      </c>
      <c r="N49" s="19">
        <v>15.4</v>
      </c>
      <c r="O49" s="30">
        <v>3</v>
      </c>
      <c r="P49" s="20">
        <f t="shared" si="0"/>
        <v>58.94</v>
      </c>
      <c r="Q49" s="17">
        <f t="shared" si="1"/>
        <v>4</v>
      </c>
      <c r="R49" s="17" t="str">
        <f>IF(AND(I49&gt;=1,K49&gt;=1,M49&gt;=1,O49&gt;=1),IF(P49&gt;=Données!$G$3,"1 ETOILE",""),"")</f>
        <v>1 ETOILE</v>
      </c>
      <c r="S49" s="17" t="str">
        <f>IF(AND(I49&gt;=2,K49&gt;=2,M49&gt;=2,O49&gt;=2),IF(P49&gt;=Données!$G$4,"2 ETOILES",""),"")</f>
        <v>2 ETOILES</v>
      </c>
      <c r="T49" s="17" t="str">
        <f>IF(AND(I49&gt;=3,K49&gt;=3,M49&gt;=3,O49&gt;=3),IF(P49&gt;=Données!$G$5,"3 ETOILES",""),"")</f>
        <v>3 ETOILES</v>
      </c>
      <c r="U49" s="17" t="str">
        <f>IF(AND(I49&gt;=4,K49&gt;=4,M49&gt;=4,O49&gt;=4),IF(P49&gt;=Données!$G$6,"4 ETOILES",""),"")</f>
        <v/>
      </c>
      <c r="V49" s="17" t="str">
        <f>IF(AND(I49&gt;=5,K49&gt;=5,M49&gt;=5,O49&gt;=5),IF(P49&gt;=Données!$G$7,"5 ETOILES",""),"")</f>
        <v/>
      </c>
      <c r="W49" s="17" t="str">
        <f>IF(AND(I49&gt;=6,K49&gt;=6,M49&gt;=6,O49&gt;=6),IF(P49&gt;=Données!$G$8,"6 ETOILES",""),"")</f>
        <v/>
      </c>
      <c r="X49" s="17" t="str">
        <f t="shared" si="2"/>
        <v>3ème Etoile</v>
      </c>
    </row>
    <row r="50" spans="1:24">
      <c r="A50" s="1">
        <v>49</v>
      </c>
      <c r="B50" s="2" t="s">
        <v>182</v>
      </c>
      <c r="C50" s="33">
        <v>39008</v>
      </c>
      <c r="D50" s="3">
        <v>356244702823</v>
      </c>
      <c r="E50" s="4" t="s">
        <v>178</v>
      </c>
      <c r="F50" s="4" t="s">
        <v>7</v>
      </c>
      <c r="G50" s="4">
        <f>IF(F50="B1",Données!$C$3,IF(F50="B2",Données!$C$4,IF(F50="M1",Données!$C$5,IF(F50="M2",Données!$C$6,IF(F50="C1",Données!$C$7,IF(F50="C2",Données!$C$8,IF(F50="J1",Données!$C$9,IF(F50="J2",Données!$C$10,IF(F50="S1",Données!$C$11,IF(F50="S2",Données!$C$12,""))))))))))</f>
        <v>16</v>
      </c>
      <c r="H50" s="19">
        <v>14.9</v>
      </c>
      <c r="I50" s="30">
        <v>3</v>
      </c>
      <c r="J50" s="19">
        <v>14</v>
      </c>
      <c r="K50" s="30">
        <v>2</v>
      </c>
      <c r="L50" s="19">
        <v>13.85</v>
      </c>
      <c r="M50" s="30">
        <v>3</v>
      </c>
      <c r="N50" s="19">
        <v>14.6</v>
      </c>
      <c r="O50" s="30">
        <v>3</v>
      </c>
      <c r="P50" s="20">
        <f t="shared" si="0"/>
        <v>57.35</v>
      </c>
      <c r="Q50" s="17">
        <f t="shared" si="1"/>
        <v>4</v>
      </c>
      <c r="R50" s="17" t="str">
        <f>IF(AND(I50&gt;=1,K50&gt;=1,M50&gt;=1,O50&gt;=1),IF(P50&gt;=Données!$G$3,"1 ETOILE",""),"")</f>
        <v>1 ETOILE</v>
      </c>
      <c r="S50" s="17" t="str">
        <f>IF(AND(I50&gt;=2,K50&gt;=2,M50&gt;=2,O50&gt;=2),IF(P50&gt;=Données!$G$4,"2 ETOILES",""),"")</f>
        <v>2 ETOILES</v>
      </c>
      <c r="T50" s="17" t="str">
        <f>IF(AND(I50&gt;=3,K50&gt;=3,M50&gt;=3,O50&gt;=3),IF(P50&gt;=Données!$G$5,"3 ETOILES",""),"")</f>
        <v/>
      </c>
      <c r="U50" s="17" t="str">
        <f>IF(AND(I50&gt;=4,K50&gt;=4,M50&gt;=4,O50&gt;=4),IF(P50&gt;=Données!$G$6,"4 ETOILES",""),"")</f>
        <v/>
      </c>
      <c r="V50" s="17" t="str">
        <f>IF(AND(I50&gt;=5,K50&gt;=5,M50&gt;=5,O50&gt;=5),IF(P50&gt;=Données!$G$7,"5 ETOILES",""),"")</f>
        <v/>
      </c>
      <c r="W50" s="17" t="str">
        <f>IF(AND(I50&gt;=6,K50&gt;=6,M50&gt;=6,O50&gt;=6),IF(P50&gt;=Données!$G$8,"6 ETOILES",""),"")</f>
        <v/>
      </c>
      <c r="X50" s="17" t="str">
        <f t="shared" si="2"/>
        <v>2ème Etoile</v>
      </c>
    </row>
    <row r="51" spans="1:24" hidden="1">
      <c r="A51" s="1">
        <v>50</v>
      </c>
      <c r="B51" s="40" t="s">
        <v>74</v>
      </c>
      <c r="C51" s="33">
        <v>37203</v>
      </c>
      <c r="D51" s="3">
        <v>356244701401</v>
      </c>
      <c r="E51" s="4" t="s">
        <v>178</v>
      </c>
      <c r="F51" s="4" t="s">
        <v>56</v>
      </c>
      <c r="G51" s="4">
        <f>IF(F51="B1",Données!$C$3,IF(F51="B2",Données!$C$4,IF(F51="M1",Données!$C$5,IF(F51="M2",Données!$C$6,IF(F51="C1",Données!$C$7,IF(F51="C2",Données!$C$8,IF(F51="J1",Données!$C$9,IF(F51="J2",Données!$C$10,IF(F51="S1",Données!$C$11,IF(F51="S2",Données!$C$12,""))))))))))</f>
        <v>18</v>
      </c>
      <c r="H51" s="19"/>
      <c r="I51" s="30"/>
      <c r="J51" s="19"/>
      <c r="K51" s="30"/>
      <c r="L51" s="19"/>
      <c r="M51" s="30"/>
      <c r="N51" s="19"/>
      <c r="O51" s="30"/>
      <c r="P51" s="20" t="str">
        <f t="shared" si="0"/>
        <v/>
      </c>
      <c r="Q51" s="17" t="str">
        <f t="shared" si="1"/>
        <v/>
      </c>
      <c r="R51" s="17" t="str">
        <f>IF(AND(I51&gt;=1,K51&gt;=1,M51&gt;=1,O51&gt;=1),IF(P51&gt;=Données!$G$3,"1 ETOILE",""),"")</f>
        <v/>
      </c>
      <c r="S51" s="17" t="str">
        <f>IF(AND(I51&gt;=2,K51&gt;=2,M51&gt;=2,O51&gt;=2),IF(P51&gt;=Données!$G$4,"2 ETOILES",""),"")</f>
        <v/>
      </c>
      <c r="T51" s="17" t="str">
        <f>IF(AND(I51&gt;=3,K51&gt;=3,M51&gt;=3,O51&gt;=3),IF(P51&gt;=Données!$G$5,"3 ETOILES",""),"")</f>
        <v/>
      </c>
      <c r="U51" s="17" t="str">
        <f>IF(AND(I51&gt;=4,K51&gt;=4,M51&gt;=4,O51&gt;=4),IF(P51&gt;=Données!$G$6,"4 ETOILES",""),"")</f>
        <v/>
      </c>
      <c r="V51" s="17" t="str">
        <f>IF(AND(I51&gt;=5,K51&gt;=5,M51&gt;=5,O51&gt;=5),IF(P51&gt;=Données!$G$7,"5 ETOILES",""),"")</f>
        <v/>
      </c>
      <c r="W51" s="17" t="str">
        <f>IF(AND(I51&gt;=6,K51&gt;=6,M51&gt;=6,O51&gt;=6),IF(P51&gt;=Données!$G$8,"6 ETOILES",""),"")</f>
        <v/>
      </c>
      <c r="X51" s="17" t="str">
        <f t="shared" si="2"/>
        <v/>
      </c>
    </row>
    <row r="52" spans="1:24">
      <c r="A52" s="1">
        <v>51</v>
      </c>
      <c r="B52" s="2" t="s">
        <v>183</v>
      </c>
      <c r="C52" s="33">
        <v>39138</v>
      </c>
      <c r="D52" s="3">
        <v>356244703142</v>
      </c>
      <c r="E52" s="4" t="s">
        <v>178</v>
      </c>
      <c r="F52" s="4" t="s">
        <v>7</v>
      </c>
      <c r="G52" s="4">
        <f>IF(F52="B1",Données!$C$3,IF(F52="B2",Données!$C$4,IF(F52="M1",Données!$C$5,IF(F52="M2",Données!$C$6,IF(F52="C1",Données!$C$7,IF(F52="C2",Données!$C$8,IF(F52="J1",Données!$C$9,IF(F52="J2",Données!$C$10,IF(F52="S1",Données!$C$11,IF(F52="S2",Données!$C$12,""))))))))))</f>
        <v>16</v>
      </c>
      <c r="H52" s="19">
        <v>13.7</v>
      </c>
      <c r="I52" s="30">
        <v>3</v>
      </c>
      <c r="J52" s="19">
        <v>13.85</v>
      </c>
      <c r="K52" s="30">
        <v>2</v>
      </c>
      <c r="L52" s="19">
        <v>13.95</v>
      </c>
      <c r="M52" s="30">
        <v>2</v>
      </c>
      <c r="N52" s="19">
        <v>14.7</v>
      </c>
      <c r="O52" s="30">
        <v>3</v>
      </c>
      <c r="P52" s="20">
        <f t="shared" si="0"/>
        <v>56.2</v>
      </c>
      <c r="Q52" s="17">
        <f t="shared" si="1"/>
        <v>4</v>
      </c>
      <c r="R52" s="17" t="str">
        <f>IF(AND(I52&gt;=1,K52&gt;=1,M52&gt;=1,O52&gt;=1),IF(P52&gt;=Données!$G$3,"1 ETOILE",""),"")</f>
        <v>1 ETOILE</v>
      </c>
      <c r="S52" s="17" t="str">
        <f>IF(AND(I52&gt;=2,K52&gt;=2,M52&gt;=2,O52&gt;=2),IF(P52&gt;=Données!$G$4,"2 ETOILES",""),"")</f>
        <v>2 ETOILES</v>
      </c>
      <c r="T52" s="17" t="str">
        <f>IF(AND(I52&gt;=3,K52&gt;=3,M52&gt;=3,O52&gt;=3),IF(P52&gt;=Données!$G$5,"3 ETOILES",""),"")</f>
        <v/>
      </c>
      <c r="U52" s="17" t="str">
        <f>IF(AND(I52&gt;=4,K52&gt;=4,M52&gt;=4,O52&gt;=4),IF(P52&gt;=Données!$G$6,"4 ETOILES",""),"")</f>
        <v/>
      </c>
      <c r="V52" s="17" t="str">
        <f>IF(AND(I52&gt;=5,K52&gt;=5,M52&gt;=5,O52&gt;=5),IF(P52&gt;=Données!$G$7,"5 ETOILES",""),"")</f>
        <v/>
      </c>
      <c r="W52" s="17" t="str">
        <f>IF(AND(I52&gt;=6,K52&gt;=6,M52&gt;=6,O52&gt;=6),IF(P52&gt;=Données!$G$8,"6 ETOILES",""),"")</f>
        <v/>
      </c>
      <c r="X52" s="17" t="str">
        <f t="shared" si="2"/>
        <v>2ème Etoile</v>
      </c>
    </row>
    <row r="53" spans="1:24">
      <c r="A53" s="1">
        <v>52</v>
      </c>
      <c r="B53" s="2" t="s">
        <v>67</v>
      </c>
      <c r="C53" s="33">
        <v>37998</v>
      </c>
      <c r="D53" s="3">
        <v>356244702245</v>
      </c>
      <c r="E53" s="4" t="s">
        <v>178</v>
      </c>
      <c r="F53" s="4" t="s">
        <v>8</v>
      </c>
      <c r="G53" s="4">
        <f>IF(F53="B1",Données!$C$3,IF(F53="B2",Données!$C$4,IF(F53="M1",Données!$C$5,IF(F53="M2",Données!$C$6,IF(F53="C1",Données!$C$7,IF(F53="C2",Données!$C$8,IF(F53="J1",Données!$C$9,IF(F53="J2",Données!$C$10,IF(F53="S1",Données!$C$11,IF(F53="S2",Données!$C$12,""))))))))))</f>
        <v>18</v>
      </c>
      <c r="H53" s="19">
        <v>17.7</v>
      </c>
      <c r="I53" s="30">
        <v>4</v>
      </c>
      <c r="J53" s="19">
        <v>14.25</v>
      </c>
      <c r="K53" s="30">
        <v>3</v>
      </c>
      <c r="L53" s="19">
        <v>17.2</v>
      </c>
      <c r="M53" s="30">
        <v>4</v>
      </c>
      <c r="N53" s="19">
        <v>17.3</v>
      </c>
      <c r="O53" s="30">
        <v>4</v>
      </c>
      <c r="P53" s="20">
        <f t="shared" si="0"/>
        <v>66.45</v>
      </c>
      <c r="Q53" s="17">
        <f t="shared" si="1"/>
        <v>4</v>
      </c>
      <c r="R53" s="17" t="str">
        <f>IF(AND(I53&gt;=1,K53&gt;=1,M53&gt;=1,O53&gt;=1),IF(P53&gt;=Données!$G$3,"1 ETOILE",""),"")</f>
        <v>1 ETOILE</v>
      </c>
      <c r="S53" s="17" t="str">
        <f>IF(AND(I53&gt;=2,K53&gt;=2,M53&gt;=2,O53&gt;=2),IF(P53&gt;=Données!$G$4,"2 ETOILES",""),"")</f>
        <v>2 ETOILES</v>
      </c>
      <c r="T53" s="17" t="str">
        <f>IF(AND(I53&gt;=3,K53&gt;=3,M53&gt;=3,O53&gt;=3),IF(P53&gt;=Données!$G$5,"3 ETOILES",""),"")</f>
        <v>3 ETOILES</v>
      </c>
      <c r="U53" s="17" t="str">
        <f>IF(AND(I53&gt;=4,K53&gt;=4,M53&gt;=4,O53&gt;=4),IF(P53&gt;=Données!$G$6,"4 ETOILES",""),"")</f>
        <v/>
      </c>
      <c r="V53" s="17" t="str">
        <f>IF(AND(I53&gt;=5,K53&gt;=5,M53&gt;=5,O53&gt;=5),IF(P53&gt;=Données!$G$7,"5 ETOILES",""),"")</f>
        <v/>
      </c>
      <c r="W53" s="17" t="str">
        <f>IF(AND(I53&gt;=6,K53&gt;=6,M53&gt;=6,O53&gt;=6),IF(P53&gt;=Données!$G$8,"6 ETOILES",""),"")</f>
        <v/>
      </c>
      <c r="X53" s="17" t="str">
        <f t="shared" si="2"/>
        <v>3ème Etoile</v>
      </c>
    </row>
    <row r="54" spans="1:24">
      <c r="A54" s="1">
        <v>53</v>
      </c>
      <c r="B54" s="2" t="s">
        <v>95</v>
      </c>
      <c r="C54" s="33">
        <v>38346</v>
      </c>
      <c r="D54" s="3">
        <v>356244702821</v>
      </c>
      <c r="E54" s="4" t="s">
        <v>178</v>
      </c>
      <c r="F54" s="4" t="s">
        <v>8</v>
      </c>
      <c r="G54" s="4">
        <f>IF(F54="B1",Données!$C$3,IF(F54="B2",Données!$C$4,IF(F54="M1",Données!$C$5,IF(F54="M2",Données!$C$6,IF(F54="C1",Données!$C$7,IF(F54="C2",Données!$C$8,IF(F54="J1",Données!$C$9,IF(F54="J2",Données!$C$10,IF(F54="S1",Données!$C$11,IF(F54="S2",Données!$C$12,""))))))))))</f>
        <v>18</v>
      </c>
      <c r="H54" s="19">
        <v>17</v>
      </c>
      <c r="I54" s="30">
        <v>4</v>
      </c>
      <c r="J54" s="19">
        <v>13.4</v>
      </c>
      <c r="K54" s="30">
        <v>3</v>
      </c>
      <c r="L54" s="19">
        <v>15.25</v>
      </c>
      <c r="M54" s="30">
        <v>4</v>
      </c>
      <c r="N54" s="19">
        <v>17.149999999999999</v>
      </c>
      <c r="O54" s="30">
        <v>4</v>
      </c>
      <c r="P54" s="20">
        <f t="shared" si="0"/>
        <v>62.8</v>
      </c>
      <c r="Q54" s="17">
        <f t="shared" si="1"/>
        <v>4</v>
      </c>
      <c r="R54" s="17" t="str">
        <f>IF(AND(I54&gt;=1,K54&gt;=1,M54&gt;=1,O54&gt;=1),IF(P54&gt;=Données!$G$3,"1 ETOILE",""),"")</f>
        <v>1 ETOILE</v>
      </c>
      <c r="S54" s="17" t="str">
        <f>IF(AND(I54&gt;=2,K54&gt;=2,M54&gt;=2,O54&gt;=2),IF(P54&gt;=Données!$G$4,"2 ETOILES",""),"")</f>
        <v>2 ETOILES</v>
      </c>
      <c r="T54" s="17" t="str">
        <f>IF(AND(I54&gt;=3,K54&gt;=3,M54&gt;=3,O54&gt;=3),IF(P54&gt;=Données!$G$5,"3 ETOILES",""),"")</f>
        <v>3 ETOILES</v>
      </c>
      <c r="U54" s="17" t="str">
        <f>IF(AND(I54&gt;=4,K54&gt;=4,M54&gt;=4,O54&gt;=4),IF(P54&gt;=Données!$G$6,"4 ETOILES",""),"")</f>
        <v/>
      </c>
      <c r="V54" s="17" t="str">
        <f>IF(AND(I54&gt;=5,K54&gt;=5,M54&gt;=5,O54&gt;=5),IF(P54&gt;=Données!$G$7,"5 ETOILES",""),"")</f>
        <v/>
      </c>
      <c r="W54" s="17" t="str">
        <f>IF(AND(I54&gt;=6,K54&gt;=6,M54&gt;=6,O54&gt;=6),IF(P54&gt;=Données!$G$8,"6 ETOILES",""),"")</f>
        <v/>
      </c>
      <c r="X54" s="17" t="str">
        <f t="shared" si="2"/>
        <v>3ème Etoile</v>
      </c>
    </row>
    <row r="55" spans="1:24">
      <c r="A55" s="1">
        <v>54</v>
      </c>
      <c r="B55" s="2" t="s">
        <v>73</v>
      </c>
      <c r="C55" s="33">
        <v>38297</v>
      </c>
      <c r="D55" s="3">
        <v>356244700723</v>
      </c>
      <c r="E55" s="4" t="s">
        <v>178</v>
      </c>
      <c r="F55" s="4" t="s">
        <v>8</v>
      </c>
      <c r="G55" s="4">
        <f>IF(F55="B1",Données!$C$3,IF(F55="B2",Données!$C$4,IF(F55="M1",Données!$C$5,IF(F55="M2",Données!$C$6,IF(F55="C1",Données!$C$7,IF(F55="C2",Données!$C$8,IF(F55="J1",Données!$C$9,IF(F55="J2",Données!$C$10,IF(F55="S1",Données!$C$11,IF(F55="S2",Données!$C$12,""))))))))))</f>
        <v>18</v>
      </c>
      <c r="H55" s="19">
        <v>16.899999999999999</v>
      </c>
      <c r="I55" s="30">
        <v>4</v>
      </c>
      <c r="J55" s="19">
        <v>13.85</v>
      </c>
      <c r="K55" s="30">
        <v>3</v>
      </c>
      <c r="L55" s="19">
        <v>15.45</v>
      </c>
      <c r="M55" s="30">
        <v>3</v>
      </c>
      <c r="N55" s="19">
        <v>17.100000000000001</v>
      </c>
      <c r="O55" s="30">
        <v>4</v>
      </c>
      <c r="P55" s="20">
        <f t="shared" si="0"/>
        <v>63.300000000000004</v>
      </c>
      <c r="Q55" s="17">
        <f t="shared" si="1"/>
        <v>4</v>
      </c>
      <c r="R55" s="17" t="str">
        <f>IF(AND(I55&gt;=1,K55&gt;=1,M55&gt;=1,O55&gt;=1),IF(P55&gt;=Données!$G$3,"1 ETOILE",""),"")</f>
        <v>1 ETOILE</v>
      </c>
      <c r="S55" s="17" t="str">
        <f>IF(AND(I55&gt;=2,K55&gt;=2,M55&gt;=2,O55&gt;=2),IF(P55&gt;=Données!$G$4,"2 ETOILES",""),"")</f>
        <v>2 ETOILES</v>
      </c>
      <c r="T55" s="17" t="str">
        <f>IF(AND(I55&gt;=3,K55&gt;=3,M55&gt;=3,O55&gt;=3),IF(P55&gt;=Données!$G$5,"3 ETOILES",""),"")</f>
        <v>3 ETOILES</v>
      </c>
      <c r="U55" s="17" t="str">
        <f>IF(AND(I55&gt;=4,K55&gt;=4,M55&gt;=4,O55&gt;=4),IF(P55&gt;=Données!$G$6,"4 ETOILES",""),"")</f>
        <v/>
      </c>
      <c r="V55" s="17" t="str">
        <f>IF(AND(I55&gt;=5,K55&gt;=5,M55&gt;=5,O55&gt;=5),IF(P55&gt;=Données!$G$7,"5 ETOILES",""),"")</f>
        <v/>
      </c>
      <c r="W55" s="17" t="str">
        <f>IF(AND(I55&gt;=6,K55&gt;=6,M55&gt;=6,O55&gt;=6),IF(P55&gt;=Données!$G$8,"6 ETOILES",""),"")</f>
        <v/>
      </c>
      <c r="X55" s="17" t="str">
        <f t="shared" si="2"/>
        <v>3ème Etoile</v>
      </c>
    </row>
    <row r="56" spans="1:24">
      <c r="A56" s="1">
        <v>55</v>
      </c>
      <c r="B56" s="2" t="s">
        <v>68</v>
      </c>
      <c r="C56" s="33">
        <v>38316</v>
      </c>
      <c r="D56" s="3">
        <v>356244701094</v>
      </c>
      <c r="E56" s="4" t="s">
        <v>178</v>
      </c>
      <c r="F56" s="4" t="s">
        <v>12</v>
      </c>
      <c r="G56" s="4">
        <f>IF(F56="B1",Données!$C$3,IF(F56="B2",Données!$C$4,IF(F56="M1",Données!$C$5,IF(F56="M2",Données!$C$6,IF(F56="C1",Données!$C$7,IF(F56="C2",Données!$C$8,IF(F56="J1",Données!$C$9,IF(F56="J2",Données!$C$10,IF(F56="S1",Données!$C$11,IF(F56="S2",Données!$C$12,""))))))))))</f>
        <v>20</v>
      </c>
      <c r="H56" s="19">
        <v>19.73</v>
      </c>
      <c r="I56" s="30">
        <v>5</v>
      </c>
      <c r="J56" s="19">
        <v>18.45</v>
      </c>
      <c r="K56" s="30">
        <v>5</v>
      </c>
      <c r="L56" s="19">
        <v>18</v>
      </c>
      <c r="M56" s="30">
        <v>5</v>
      </c>
      <c r="N56" s="19">
        <v>19.100000000000001</v>
      </c>
      <c r="O56" s="30">
        <v>5</v>
      </c>
      <c r="P56" s="20">
        <f t="shared" si="0"/>
        <v>75.28</v>
      </c>
      <c r="Q56" s="17">
        <f t="shared" si="1"/>
        <v>4</v>
      </c>
      <c r="R56" s="17" t="str">
        <f>IF(AND(I56&gt;=1,K56&gt;=1,M56&gt;=1,O56&gt;=1),IF(P56&gt;=Données!$G$3,"1 ETOILE",""),"")</f>
        <v>1 ETOILE</v>
      </c>
      <c r="S56" s="17" t="str">
        <f>IF(AND(I56&gt;=2,K56&gt;=2,M56&gt;=2,O56&gt;=2),IF(P56&gt;=Données!$G$4,"2 ETOILES",""),"")</f>
        <v>2 ETOILES</v>
      </c>
      <c r="T56" s="17" t="str">
        <f>IF(AND(I56&gt;=3,K56&gt;=3,M56&gt;=3,O56&gt;=3),IF(P56&gt;=Données!$G$5,"3 ETOILES",""),"")</f>
        <v>3 ETOILES</v>
      </c>
      <c r="U56" s="17" t="str">
        <f>IF(AND(I56&gt;=4,K56&gt;=4,M56&gt;=4,O56&gt;=4),IF(P56&gt;=Données!$G$6,"4 ETOILES",""),"")</f>
        <v>4 ETOILES</v>
      </c>
      <c r="V56" s="17" t="str">
        <f>IF(AND(I56&gt;=5,K56&gt;=5,M56&gt;=5,O56&gt;=5),IF(P56&gt;=Données!$G$7,"5 ETOILES",""),"")</f>
        <v>5 ETOILES</v>
      </c>
      <c r="W56" s="17" t="str">
        <f>IF(AND(I56&gt;=6,K56&gt;=6,M56&gt;=6,O56&gt;=6),IF(P56&gt;=Données!$G$8,"6 ETOILES",""),"")</f>
        <v/>
      </c>
      <c r="X56" s="17" t="str">
        <f t="shared" si="2"/>
        <v>5ème Etoile</v>
      </c>
    </row>
    <row r="57" spans="1:24">
      <c r="A57" s="1">
        <v>56</v>
      </c>
      <c r="B57" s="2" t="s">
        <v>96</v>
      </c>
      <c r="C57" s="33">
        <v>38517</v>
      </c>
      <c r="D57" s="3">
        <v>356244702546</v>
      </c>
      <c r="E57" s="4" t="s">
        <v>178</v>
      </c>
      <c r="F57" s="4" t="s">
        <v>8</v>
      </c>
      <c r="G57" s="4">
        <f>IF(F57="B1",Données!$C$3,IF(F57="B2",Données!$C$4,IF(F57="M1",Données!$C$5,IF(F57="M2",Données!$C$6,IF(F57="C1",Données!$C$7,IF(F57="C2",Données!$C$8,IF(F57="J1",Données!$C$9,IF(F57="J2",Données!$C$10,IF(F57="S1",Données!$C$11,IF(F57="S2",Données!$C$12,""))))))))))</f>
        <v>18</v>
      </c>
      <c r="H57" s="19">
        <v>14.7</v>
      </c>
      <c r="I57" s="30">
        <v>3</v>
      </c>
      <c r="J57" s="19">
        <v>13.75</v>
      </c>
      <c r="K57" s="30">
        <v>2</v>
      </c>
      <c r="L57" s="19">
        <v>14.5</v>
      </c>
      <c r="M57" s="30">
        <v>3</v>
      </c>
      <c r="N57" s="19">
        <v>14.25</v>
      </c>
      <c r="O57" s="30">
        <v>3</v>
      </c>
      <c r="P57" s="20">
        <f t="shared" si="0"/>
        <v>57.2</v>
      </c>
      <c r="Q57" s="17">
        <f t="shared" si="1"/>
        <v>4</v>
      </c>
      <c r="R57" s="17" t="str">
        <f>IF(AND(I57&gt;=1,K57&gt;=1,M57&gt;=1,O57&gt;=1),IF(P57&gt;=Données!$G$3,"1 ETOILE",""),"")</f>
        <v>1 ETOILE</v>
      </c>
      <c r="S57" s="17" t="str">
        <f>IF(AND(I57&gt;=2,K57&gt;=2,M57&gt;=2,O57&gt;=2),IF(P57&gt;=Données!$G$4,"2 ETOILES",""),"")</f>
        <v>2 ETOILES</v>
      </c>
      <c r="T57" s="17" t="str">
        <f>IF(AND(I57&gt;=3,K57&gt;=3,M57&gt;=3,O57&gt;=3),IF(P57&gt;=Données!$G$5,"3 ETOILES",""),"")</f>
        <v/>
      </c>
      <c r="U57" s="17" t="str">
        <f>IF(AND(I57&gt;=4,K57&gt;=4,M57&gt;=4,O57&gt;=4),IF(P57&gt;=Données!$G$6,"4 ETOILES",""),"")</f>
        <v/>
      </c>
      <c r="V57" s="17" t="str">
        <f>IF(AND(I57&gt;=5,K57&gt;=5,M57&gt;=5,O57&gt;=5),IF(P57&gt;=Données!$G$7,"5 ETOILES",""),"")</f>
        <v/>
      </c>
      <c r="W57" s="17" t="str">
        <f>IF(AND(I57&gt;=6,K57&gt;=6,M57&gt;=6,O57&gt;=6),IF(P57&gt;=Données!$G$8,"6 ETOILES",""),"")</f>
        <v/>
      </c>
      <c r="X57" s="17" t="str">
        <f t="shared" si="2"/>
        <v>2ème Etoile</v>
      </c>
    </row>
    <row r="58" spans="1:24" hidden="1">
      <c r="A58" s="1">
        <v>57</v>
      </c>
      <c r="B58" s="2" t="s">
        <v>69</v>
      </c>
      <c r="C58" s="33">
        <v>37656</v>
      </c>
      <c r="D58" s="3">
        <v>356244701932</v>
      </c>
      <c r="E58" s="4" t="s">
        <v>178</v>
      </c>
      <c r="F58" s="4" t="s">
        <v>20</v>
      </c>
      <c r="G58" s="4">
        <f>IF(F58="B1",Données!$C$3,IF(F58="B2",Données!$C$4,IF(F58="M1",Données!$C$5,IF(F58="M2",Données!$C$6,IF(F58="C1",Données!$C$7,IF(F58="C2",Données!$C$8,IF(F58="J1",Données!$C$9,IF(F58="J2",Données!$C$10,IF(F58="S1",Données!$C$11,IF(F58="S2",Données!$C$12,""))))))))))</f>
        <v>23</v>
      </c>
      <c r="H58" s="19">
        <v>19.100000000000001</v>
      </c>
      <c r="I58" s="30">
        <v>5</v>
      </c>
      <c r="J58" s="19">
        <v>13.25</v>
      </c>
      <c r="K58" s="30">
        <v>4</v>
      </c>
      <c r="L58" s="19">
        <v>16.899999999999999</v>
      </c>
      <c r="M58" s="30">
        <v>6</v>
      </c>
      <c r="N58" s="19">
        <v>19.55</v>
      </c>
      <c r="O58" s="30">
        <v>6</v>
      </c>
      <c r="P58" s="20">
        <f t="shared" si="0"/>
        <v>68.8</v>
      </c>
      <c r="Q58" s="17">
        <f t="shared" si="1"/>
        <v>4</v>
      </c>
      <c r="R58" s="17" t="str">
        <f>IF(AND(I58&gt;=1,K58&gt;=1,M58&gt;=1,O58&gt;=1),IF(P58&gt;=Données!$G$3,"1 ETOILE",""),"")</f>
        <v>1 ETOILE</v>
      </c>
      <c r="S58" s="17" t="str">
        <f>IF(AND(I58&gt;=2,K58&gt;=2,M58&gt;=2,O58&gt;=2),IF(P58&gt;=Données!$G$4,"2 ETOILES",""),"")</f>
        <v>2 ETOILES</v>
      </c>
      <c r="T58" s="17" t="str">
        <f>IF(AND(I58&gt;=3,K58&gt;=3,M58&gt;=3,O58&gt;=3),IF(P58&gt;=Données!$G$5,"3 ETOILES",""),"")</f>
        <v>3 ETOILES</v>
      </c>
      <c r="U58" s="17" t="str">
        <f>IF(AND(I58&gt;=4,K58&gt;=4,M58&gt;=4,O58&gt;=4),IF(P58&gt;=Données!$G$6,"4 ETOILES",""),"")</f>
        <v>4 ETOILES</v>
      </c>
      <c r="V58" s="17" t="str">
        <f>IF(AND(I58&gt;=5,K58&gt;=5,M58&gt;=5,O58&gt;=5),IF(P58&gt;=Données!$G$7,"5 ETOILES",""),"")</f>
        <v/>
      </c>
      <c r="W58" s="17" t="str">
        <f>IF(AND(I58&gt;=6,K58&gt;=6,M58&gt;=6,O58&gt;=6),IF(P58&gt;=Données!$G$8,"6 ETOILES",""),"")</f>
        <v/>
      </c>
      <c r="X58" s="17" t="str">
        <f t="shared" si="2"/>
        <v>4ème Etoile</v>
      </c>
    </row>
    <row r="59" spans="1:24" hidden="1">
      <c r="A59" s="1">
        <v>58</v>
      </c>
      <c r="B59" s="40" t="s">
        <v>97</v>
      </c>
      <c r="C59" s="33">
        <v>37717</v>
      </c>
      <c r="D59" s="3">
        <v>356244700036</v>
      </c>
      <c r="E59" s="4" t="s">
        <v>178</v>
      </c>
      <c r="F59" s="4" t="s">
        <v>9</v>
      </c>
      <c r="G59" s="4">
        <f>IF(F59="B1",Données!$C$3,IF(F59="B2",Données!$C$4,IF(F59="M1",Données!$C$5,IF(F59="M2",Données!$C$6,IF(F59="C1",Données!$C$7,IF(F59="C2",Données!$C$8,IF(F59="J1",Données!$C$9,IF(F59="J2",Données!$C$10,IF(F59="S1",Données!$C$11,IF(F59="S2",Données!$C$12,""))))))))))</f>
        <v>18</v>
      </c>
      <c r="H59" s="19"/>
      <c r="I59" s="30"/>
      <c r="J59" s="19"/>
      <c r="K59" s="30"/>
      <c r="L59" s="19"/>
      <c r="M59" s="30"/>
      <c r="N59" s="19"/>
      <c r="O59" s="30"/>
      <c r="P59" s="20" t="str">
        <f t="shared" si="0"/>
        <v/>
      </c>
      <c r="Q59" s="17" t="str">
        <f t="shared" si="1"/>
        <v/>
      </c>
      <c r="R59" s="17" t="str">
        <f>IF(AND(I59&gt;=1,K59&gt;=1,M59&gt;=1,O59&gt;=1),IF(P59&gt;=Données!$G$3,"1 ETOILE",""),"")</f>
        <v/>
      </c>
      <c r="S59" s="17" t="str">
        <f>IF(AND(I59&gt;=2,K59&gt;=2,M59&gt;=2,O59&gt;=2),IF(P59&gt;=Données!$G$4,"2 ETOILES",""),"")</f>
        <v/>
      </c>
      <c r="T59" s="17" t="str">
        <f>IF(AND(I59&gt;=3,K59&gt;=3,M59&gt;=3,O59&gt;=3),IF(P59&gt;=Données!$G$5,"3 ETOILES",""),"")</f>
        <v/>
      </c>
      <c r="U59" s="17" t="str">
        <f>IF(AND(I59&gt;=4,K59&gt;=4,M59&gt;=4,O59&gt;=4),IF(P59&gt;=Données!$G$6,"4 ETOILES",""),"")</f>
        <v/>
      </c>
      <c r="V59" s="17" t="str">
        <f>IF(AND(I59&gt;=5,K59&gt;=5,M59&gt;=5,O59&gt;=5),IF(P59&gt;=Données!$G$7,"5 ETOILES",""),"")</f>
        <v/>
      </c>
      <c r="W59" s="17" t="str">
        <f>IF(AND(I59&gt;=6,K59&gt;=6,M59&gt;=6,O59&gt;=6),IF(P59&gt;=Données!$G$8,"6 ETOILES",""),"")</f>
        <v/>
      </c>
      <c r="X59" s="17" t="str">
        <f t="shared" si="2"/>
        <v/>
      </c>
    </row>
    <row r="60" spans="1:24" hidden="1">
      <c r="A60" s="1">
        <v>59</v>
      </c>
      <c r="B60" s="2" t="s">
        <v>196</v>
      </c>
      <c r="C60" s="33">
        <v>37456</v>
      </c>
      <c r="D60" s="3">
        <v>356244702235</v>
      </c>
      <c r="E60" s="4" t="s">
        <v>178</v>
      </c>
      <c r="F60" s="4" t="s">
        <v>9</v>
      </c>
      <c r="G60" s="4">
        <f>IF(F60="B1",Données!$C$3,IF(F60="B2",Données!$C$4,IF(F60="M1",Données!$C$5,IF(F60="M2",Données!$C$6,IF(F60="C1",Données!$C$7,IF(F60="C2",Données!$C$8,IF(F60="J1",Données!$C$9,IF(F60="J2",Données!$C$10,IF(F60="S1",Données!$C$11,IF(F60="S2",Données!$C$12,""))))))))))</f>
        <v>18</v>
      </c>
      <c r="H60" s="19">
        <v>16.7</v>
      </c>
      <c r="I60" s="30">
        <v>4</v>
      </c>
      <c r="J60" s="19">
        <v>14.6</v>
      </c>
      <c r="K60" s="30">
        <v>3</v>
      </c>
      <c r="L60" s="19">
        <v>13.2</v>
      </c>
      <c r="M60" s="30">
        <v>4</v>
      </c>
      <c r="N60" s="19">
        <v>17</v>
      </c>
      <c r="O60" s="30">
        <v>4</v>
      </c>
      <c r="P60" s="20">
        <f t="shared" si="0"/>
        <v>61.5</v>
      </c>
      <c r="Q60" s="17">
        <f t="shared" si="1"/>
        <v>4</v>
      </c>
      <c r="R60" s="17" t="str">
        <f>IF(AND(I60&gt;=1,K60&gt;=1,M60&gt;=1,O60&gt;=1),IF(P60&gt;=Données!$G$3,"1 ETOILE",""),"")</f>
        <v>1 ETOILE</v>
      </c>
      <c r="S60" s="17" t="str">
        <f>IF(AND(I60&gt;=2,K60&gt;=2,M60&gt;=2,O60&gt;=2),IF(P60&gt;=Données!$G$4,"2 ETOILES",""),"")</f>
        <v>2 ETOILES</v>
      </c>
      <c r="T60" s="17" t="str">
        <f>IF(AND(I60&gt;=3,K60&gt;=3,M60&gt;=3,O60&gt;=3),IF(P60&gt;=Données!$G$5,"3 ETOILES",""),"")</f>
        <v>3 ETOILES</v>
      </c>
      <c r="U60" s="17" t="str">
        <f>IF(AND(I60&gt;=4,K60&gt;=4,M60&gt;=4,O60&gt;=4),IF(P60&gt;=Données!$G$6,"4 ETOILES",""),"")</f>
        <v/>
      </c>
      <c r="V60" s="17" t="str">
        <f>IF(AND(I60&gt;=5,K60&gt;=5,M60&gt;=5,O60&gt;=5),IF(P60&gt;=Données!$G$7,"5 ETOILES",""),"")</f>
        <v/>
      </c>
      <c r="W60" s="17" t="str">
        <f>IF(AND(I60&gt;=6,K60&gt;=6,M60&gt;=6,O60&gt;=6),IF(P60&gt;=Données!$G$8,"6 ETOILES",""),"")</f>
        <v/>
      </c>
      <c r="X60" s="17" t="str">
        <f t="shared" si="2"/>
        <v>3ème Etoile</v>
      </c>
    </row>
    <row r="61" spans="1:24">
      <c r="A61" s="1">
        <v>60</v>
      </c>
      <c r="B61" s="2" t="s">
        <v>184</v>
      </c>
      <c r="C61" s="33">
        <v>38554</v>
      </c>
      <c r="D61" s="3">
        <v>356244700781</v>
      </c>
      <c r="E61" s="4" t="s">
        <v>178</v>
      </c>
      <c r="F61" s="4" t="s">
        <v>8</v>
      </c>
      <c r="G61" s="4">
        <f>IF(F61="B1",Données!$C$3,IF(F61="B2",Données!$C$4,IF(F61="M1",Données!$C$5,IF(F61="M2",Données!$C$6,IF(F61="C1",Données!$C$7,IF(F61="C2",Données!$C$8,IF(F61="J1",Données!$C$9,IF(F61="J2",Données!$C$10,IF(F61="S1",Données!$C$11,IF(F61="S2",Données!$C$12,""))))))))))</f>
        <v>18</v>
      </c>
      <c r="H61" s="19">
        <v>15.4</v>
      </c>
      <c r="I61" s="30">
        <v>3</v>
      </c>
      <c r="J61" s="19">
        <v>14.25</v>
      </c>
      <c r="K61" s="30">
        <v>3</v>
      </c>
      <c r="L61" s="19">
        <v>14.8</v>
      </c>
      <c r="M61" s="30">
        <v>3</v>
      </c>
      <c r="N61" s="19">
        <v>16.8</v>
      </c>
      <c r="O61" s="30">
        <v>4</v>
      </c>
      <c r="P61" s="20">
        <f t="shared" si="0"/>
        <v>61.25</v>
      </c>
      <c r="Q61" s="17">
        <f t="shared" si="1"/>
        <v>4</v>
      </c>
      <c r="R61" s="17" t="str">
        <f>IF(AND(I61&gt;=1,K61&gt;=1,M61&gt;=1,O61&gt;=1),IF(P61&gt;=Données!$G$3,"1 ETOILE",""),"")</f>
        <v>1 ETOILE</v>
      </c>
      <c r="S61" s="17" t="str">
        <f>IF(AND(I61&gt;=2,K61&gt;=2,M61&gt;=2,O61&gt;=2),IF(P61&gt;=Données!$G$4,"2 ETOILES",""),"")</f>
        <v>2 ETOILES</v>
      </c>
      <c r="T61" s="17" t="str">
        <f>IF(AND(I61&gt;=3,K61&gt;=3,M61&gt;=3,O61&gt;=3),IF(P61&gt;=Données!$G$5,"3 ETOILES",""),"")</f>
        <v>3 ETOILES</v>
      </c>
      <c r="U61" s="17" t="str">
        <f>IF(AND(I61&gt;=4,K61&gt;=4,M61&gt;=4,O61&gt;=4),IF(P61&gt;=Données!$G$6,"4 ETOILES",""),"")</f>
        <v/>
      </c>
      <c r="V61" s="17" t="str">
        <f>IF(AND(I61&gt;=5,K61&gt;=5,M61&gt;=5,O61&gt;=5),IF(P61&gt;=Données!$G$7,"5 ETOILES",""),"")</f>
        <v/>
      </c>
      <c r="W61" s="17" t="str">
        <f>IF(AND(I61&gt;=6,K61&gt;=6,M61&gt;=6,O61&gt;=6),IF(P61&gt;=Données!$G$8,"6 ETOILES",""),"")</f>
        <v/>
      </c>
      <c r="X61" s="17" t="str">
        <f t="shared" si="2"/>
        <v>3ème Etoile</v>
      </c>
    </row>
    <row r="62" spans="1:24">
      <c r="A62" s="1">
        <v>61</v>
      </c>
      <c r="B62" s="2" t="s">
        <v>185</v>
      </c>
      <c r="C62" s="33">
        <v>38523</v>
      </c>
      <c r="D62" s="3">
        <v>356244703451</v>
      </c>
      <c r="E62" s="4" t="s">
        <v>178</v>
      </c>
      <c r="F62" s="4" t="s">
        <v>8</v>
      </c>
      <c r="G62" s="4">
        <f>IF(F62="B1",Données!$C$3,IF(F62="B2",Données!$C$4,IF(F62="M1",Données!$C$5,IF(F62="M2",Données!$C$6,IF(F62="C1",Données!$C$7,IF(F62="C2",Données!$C$8,IF(F62="J1",Données!$C$9,IF(F62="J2",Données!$C$10,IF(F62="S1",Données!$C$11,IF(F62="S2",Données!$C$12,""))))))))))</f>
        <v>18</v>
      </c>
      <c r="H62" s="19">
        <v>13.7</v>
      </c>
      <c r="I62" s="30">
        <v>2</v>
      </c>
      <c r="J62" s="19">
        <v>12.85</v>
      </c>
      <c r="K62" s="30">
        <v>2</v>
      </c>
      <c r="L62" s="19">
        <v>14.15</v>
      </c>
      <c r="M62" s="30">
        <v>2</v>
      </c>
      <c r="N62" s="19">
        <v>13.95</v>
      </c>
      <c r="O62" s="30">
        <v>2</v>
      </c>
      <c r="P62" s="20">
        <f t="shared" si="0"/>
        <v>54.649999999999991</v>
      </c>
      <c r="Q62" s="17">
        <f t="shared" si="1"/>
        <v>4</v>
      </c>
      <c r="R62" s="17" t="str">
        <f>IF(AND(I62&gt;=1,K62&gt;=1,M62&gt;=1,O62&gt;=1),IF(P62&gt;=Données!$G$3,"1 ETOILE",""),"")</f>
        <v>1 ETOILE</v>
      </c>
      <c r="S62" s="17" t="str">
        <f>IF(AND(I62&gt;=2,K62&gt;=2,M62&gt;=2,O62&gt;=2),IF(P62&gt;=Données!$G$4,"2 ETOILES",""),"")</f>
        <v>2 ETOILES</v>
      </c>
      <c r="T62" s="17" t="str">
        <f>IF(AND(I62&gt;=3,K62&gt;=3,M62&gt;=3,O62&gt;=3),IF(P62&gt;=Données!$G$5,"3 ETOILES",""),"")</f>
        <v/>
      </c>
      <c r="U62" s="17" t="str">
        <f>IF(AND(I62&gt;=4,K62&gt;=4,M62&gt;=4,O62&gt;=4),IF(P62&gt;=Données!$G$6,"4 ETOILES",""),"")</f>
        <v/>
      </c>
      <c r="V62" s="17" t="str">
        <f>IF(AND(I62&gt;=5,K62&gt;=5,M62&gt;=5,O62&gt;=5),IF(P62&gt;=Données!$G$7,"5 ETOILES",""),"")</f>
        <v/>
      </c>
      <c r="W62" s="17" t="str">
        <f>IF(AND(I62&gt;=6,K62&gt;=6,M62&gt;=6,O62&gt;=6),IF(P62&gt;=Données!$G$8,"6 ETOILES",""),"")</f>
        <v/>
      </c>
      <c r="X62" s="17" t="str">
        <f t="shared" si="2"/>
        <v>2ème Etoile</v>
      </c>
    </row>
    <row r="63" spans="1:24">
      <c r="A63" s="1">
        <v>62</v>
      </c>
      <c r="B63" s="2" t="s">
        <v>186</v>
      </c>
      <c r="C63" s="33">
        <v>38556</v>
      </c>
      <c r="D63" s="3">
        <v>356244703455</v>
      </c>
      <c r="E63" s="4" t="s">
        <v>178</v>
      </c>
      <c r="F63" s="4" t="s">
        <v>8</v>
      </c>
      <c r="G63" s="4">
        <f>IF(F63="B1",Données!$C$3,IF(F63="B2",Données!$C$4,IF(F63="M1",Données!$C$5,IF(F63="M2",Données!$C$6,IF(F63="C1",Données!$C$7,IF(F63="C2",Données!$C$8,IF(F63="J1",Données!$C$9,IF(F63="J2",Données!$C$10,IF(F63="S1",Données!$C$11,IF(F63="S2",Données!$C$12,""))))))))))</f>
        <v>18</v>
      </c>
      <c r="H63" s="19">
        <v>14</v>
      </c>
      <c r="I63" s="30">
        <v>2</v>
      </c>
      <c r="J63" s="19">
        <v>12.95</v>
      </c>
      <c r="K63" s="30">
        <v>2</v>
      </c>
      <c r="L63" s="19">
        <v>14.55</v>
      </c>
      <c r="M63" s="30">
        <v>2</v>
      </c>
      <c r="N63" s="19">
        <v>15.1</v>
      </c>
      <c r="O63" s="30">
        <v>3</v>
      </c>
      <c r="P63" s="20">
        <f t="shared" si="0"/>
        <v>56.6</v>
      </c>
      <c r="Q63" s="17">
        <f t="shared" si="1"/>
        <v>4</v>
      </c>
      <c r="R63" s="17" t="str">
        <f>IF(AND(I63&gt;=1,K63&gt;=1,M63&gt;=1,O63&gt;=1),IF(P63&gt;=Données!$G$3,"1 ETOILE",""),"")</f>
        <v>1 ETOILE</v>
      </c>
      <c r="S63" s="17" t="str">
        <f>IF(AND(I63&gt;=2,K63&gt;=2,M63&gt;=2,O63&gt;=2),IF(P63&gt;=Données!$G$4,"2 ETOILES",""),"")</f>
        <v>2 ETOILES</v>
      </c>
      <c r="T63" s="17" t="str">
        <f>IF(AND(I63&gt;=3,K63&gt;=3,M63&gt;=3,O63&gt;=3),IF(P63&gt;=Données!$G$5,"3 ETOILES",""),"")</f>
        <v/>
      </c>
      <c r="U63" s="17" t="str">
        <f>IF(AND(I63&gt;=4,K63&gt;=4,M63&gt;=4,O63&gt;=4),IF(P63&gt;=Données!$G$6,"4 ETOILES",""),"")</f>
        <v/>
      </c>
      <c r="V63" s="17" t="str">
        <f>IF(AND(I63&gt;=5,K63&gt;=5,M63&gt;=5,O63&gt;=5),IF(P63&gt;=Données!$G$7,"5 ETOILES",""),"")</f>
        <v/>
      </c>
      <c r="W63" s="17" t="str">
        <f>IF(AND(I63&gt;=6,K63&gt;=6,M63&gt;=6,O63&gt;=6),IF(P63&gt;=Données!$G$8,"6 ETOILES",""),"")</f>
        <v/>
      </c>
      <c r="X63" s="17" t="str">
        <f t="shared" si="2"/>
        <v>2ème Etoile</v>
      </c>
    </row>
    <row r="64" spans="1:24">
      <c r="A64" s="1">
        <v>63</v>
      </c>
      <c r="B64" s="40" t="s">
        <v>187</v>
      </c>
      <c r="C64" s="41">
        <v>38934</v>
      </c>
      <c r="D64" s="42">
        <v>356244703452</v>
      </c>
      <c r="E64" s="43" t="s">
        <v>178</v>
      </c>
      <c r="F64" s="4" t="s">
        <v>7</v>
      </c>
      <c r="G64" s="4">
        <f>IF(F64="B1",Données!$C$3,IF(F64="B2",Données!$C$4,IF(F64="M1",Données!$C$5,IF(F64="M2",Données!$C$6,IF(F64="C1",Données!$C$7,IF(F64="C2",Données!$C$8,IF(F64="J1",Données!$C$9,IF(F64="J2",Données!$C$10,IF(F64="S1",Données!$C$11,IF(F64="S2",Données!$C$12,""))))))))))</f>
        <v>16</v>
      </c>
      <c r="H64" s="19"/>
      <c r="I64" s="30"/>
      <c r="J64" s="19"/>
      <c r="K64" s="30"/>
      <c r="L64" s="19"/>
      <c r="M64" s="30"/>
      <c r="N64" s="19"/>
      <c r="O64" s="30"/>
      <c r="P64" s="20" t="str">
        <f t="shared" si="0"/>
        <v/>
      </c>
      <c r="Q64" s="17" t="str">
        <f t="shared" si="1"/>
        <v/>
      </c>
      <c r="R64" s="17" t="str">
        <f>IF(AND(I64&gt;=1,K64&gt;=1,M64&gt;=1,O64&gt;=1),IF(P64&gt;=Données!$G$3,"1 ETOILE",""),"")</f>
        <v/>
      </c>
      <c r="S64" s="17" t="str">
        <f>IF(AND(I64&gt;=2,K64&gt;=2,M64&gt;=2,O64&gt;=2),IF(P64&gt;=Données!$G$4,"2 ETOILES",""),"")</f>
        <v/>
      </c>
      <c r="T64" s="17" t="str">
        <f>IF(AND(I64&gt;=3,K64&gt;=3,M64&gt;=3,O64&gt;=3),IF(P64&gt;=Données!$G$5,"3 ETOILES",""),"")</f>
        <v/>
      </c>
      <c r="U64" s="17" t="str">
        <f>IF(AND(I64&gt;=4,K64&gt;=4,M64&gt;=4,O64&gt;=4),IF(P64&gt;=Données!$G$6,"4 ETOILES",""),"")</f>
        <v/>
      </c>
      <c r="V64" s="17" t="str">
        <f>IF(AND(I64&gt;=5,K64&gt;=5,M64&gt;=5,O64&gt;=5),IF(P64&gt;=Données!$G$7,"5 ETOILES",""),"")</f>
        <v/>
      </c>
      <c r="W64" s="17" t="str">
        <f>IF(AND(I64&gt;=6,K64&gt;=6,M64&gt;=6,O64&gt;=6),IF(P64&gt;=Données!$G$8,"6 ETOILES",""),"")</f>
        <v/>
      </c>
      <c r="X64" s="17" t="str">
        <f t="shared" si="2"/>
        <v/>
      </c>
    </row>
    <row r="65" spans="1:24" hidden="1">
      <c r="A65" s="1">
        <v>64</v>
      </c>
      <c r="B65" s="2" t="s">
        <v>70</v>
      </c>
      <c r="C65" s="33">
        <v>37803</v>
      </c>
      <c r="D65" s="3">
        <v>356244700809</v>
      </c>
      <c r="E65" s="4" t="s">
        <v>178</v>
      </c>
      <c r="F65" s="4" t="s">
        <v>20</v>
      </c>
      <c r="G65" s="4">
        <f>IF(F65="B1",Données!$C$3,IF(F65="B2",Données!$C$4,IF(F65="M1",Données!$C$5,IF(F65="M2",Données!$C$6,IF(F65="C1",Données!$C$7,IF(F65="C2",Données!$C$8,IF(F65="J1",Données!$C$9,IF(F65="J2",Données!$C$10,IF(F65="S1",Données!$C$11,IF(F65="S2",Données!$C$12,""))))))))))</f>
        <v>23</v>
      </c>
      <c r="H65" s="19">
        <v>17.399999999999999</v>
      </c>
      <c r="I65" s="30">
        <v>4</v>
      </c>
      <c r="J65" s="19">
        <v>15.25</v>
      </c>
      <c r="K65" s="30">
        <v>4</v>
      </c>
      <c r="L65" s="19">
        <v>17.75</v>
      </c>
      <c r="M65" s="30">
        <v>6</v>
      </c>
      <c r="N65" s="19">
        <v>18.850000000000001</v>
      </c>
      <c r="O65" s="30">
        <v>5</v>
      </c>
      <c r="P65" s="20">
        <f t="shared" si="0"/>
        <v>69.25</v>
      </c>
      <c r="Q65" s="17">
        <f t="shared" si="1"/>
        <v>4</v>
      </c>
      <c r="R65" s="17" t="str">
        <f>IF(AND(I65&gt;=1,K65&gt;=1,M65&gt;=1,O65&gt;=1),IF(P65&gt;=Données!$G$3,"1 ETOILE",""),"")</f>
        <v>1 ETOILE</v>
      </c>
      <c r="S65" s="17" t="str">
        <f>IF(AND(I65&gt;=2,K65&gt;=2,M65&gt;=2,O65&gt;=2),IF(P65&gt;=Données!$G$4,"2 ETOILES",""),"")</f>
        <v>2 ETOILES</v>
      </c>
      <c r="T65" s="17" t="str">
        <f>IF(AND(I65&gt;=3,K65&gt;=3,M65&gt;=3,O65&gt;=3),IF(P65&gt;=Données!$G$5,"3 ETOILES",""),"")</f>
        <v>3 ETOILES</v>
      </c>
      <c r="U65" s="17" t="str">
        <f>IF(AND(I65&gt;=4,K65&gt;=4,M65&gt;=4,O65&gt;=4),IF(P65&gt;=Données!$G$6,"4 ETOILES",""),"")</f>
        <v>4 ETOILES</v>
      </c>
      <c r="V65" s="17" t="str">
        <f>IF(AND(I65&gt;=5,K65&gt;=5,M65&gt;=5,O65&gt;=5),IF(P65&gt;=Données!$G$7,"5 ETOILES",""),"")</f>
        <v/>
      </c>
      <c r="W65" s="17" t="str">
        <f>IF(AND(I65&gt;=6,K65&gt;=6,M65&gt;=6,O65&gt;=6),IF(P65&gt;=Données!$G$8,"6 ETOILES",""),"")</f>
        <v/>
      </c>
      <c r="X65" s="17" t="str">
        <f t="shared" si="2"/>
        <v>4ème Etoile</v>
      </c>
    </row>
    <row r="66" spans="1:24" hidden="1">
      <c r="A66" s="1">
        <v>65</v>
      </c>
      <c r="B66" s="2" t="s">
        <v>77</v>
      </c>
      <c r="C66" s="33">
        <v>36500</v>
      </c>
      <c r="D66" s="3">
        <v>390400314</v>
      </c>
      <c r="E66" s="4" t="s">
        <v>178</v>
      </c>
      <c r="F66" s="4" t="s">
        <v>57</v>
      </c>
      <c r="G66" s="4">
        <f>IF(F66="B1",Données!$C$3,IF(F66="B2",Données!$C$4,IF(F66="M1",Données!$C$5,IF(F66="M2",Données!$C$6,IF(F66="C1",Données!$C$7,IF(F66="C2",Données!$C$8,IF(F66="J1",Données!$C$9,IF(F66="J2",Données!$C$10,IF(F66="S1",Données!$C$11,IF(F66="S2",Données!$C$12,""))))))))))</f>
        <v>23</v>
      </c>
      <c r="H66" s="19">
        <v>17.100000000000001</v>
      </c>
      <c r="I66" s="38">
        <v>4</v>
      </c>
      <c r="J66" s="19">
        <v>14.95</v>
      </c>
      <c r="K66" s="30">
        <v>4</v>
      </c>
      <c r="L66" s="19">
        <v>13.75</v>
      </c>
      <c r="M66" s="30">
        <v>4</v>
      </c>
      <c r="N66" s="19">
        <v>13.35</v>
      </c>
      <c r="O66" s="30">
        <v>5</v>
      </c>
      <c r="P66" s="20">
        <f t="shared" si="0"/>
        <v>59.15</v>
      </c>
      <c r="Q66" s="17">
        <f t="shared" si="1"/>
        <v>4</v>
      </c>
      <c r="R66" s="17" t="str">
        <f>IF(AND(I66&gt;=1,K66&gt;=1,M66&gt;=1,O66&gt;=1),IF(P66&gt;=Données!$G$3,"1 ETOILE",""),"")</f>
        <v>1 ETOILE</v>
      </c>
      <c r="S66" s="17" t="str">
        <f>IF(AND(I66&gt;=2,K66&gt;=2,M66&gt;=2,O66&gt;=2),IF(P66&gt;=Données!$G$4,"2 ETOILES",""),"")</f>
        <v>2 ETOILES</v>
      </c>
      <c r="T66" s="17" t="str">
        <f>IF(AND(I66&gt;=3,K66&gt;=3,M66&gt;=3,O66&gt;=3),IF(P66&gt;=Données!$G$5,"3 ETOILES",""),"")</f>
        <v>3 ETOILES</v>
      </c>
      <c r="U66" s="17" t="str">
        <f>IF(AND(I66&gt;=4,K66&gt;=4,M66&gt;=4,O66&gt;=4),IF(P66&gt;=Données!$G$6,"4 ETOILES",""),"")</f>
        <v/>
      </c>
      <c r="V66" s="17" t="str">
        <f>IF(AND(I66&gt;=5,K66&gt;=5,M66&gt;=5,O66&gt;=5),IF(P66&gt;=Données!$G$7,"5 ETOILES",""),"")</f>
        <v/>
      </c>
      <c r="W66" s="17" t="str">
        <f>IF(AND(I66&gt;=6,K66&gt;=6,M66&gt;=6,O66&gt;=6),IF(P66&gt;=Données!$G$8,"6 ETOILES",""),"")</f>
        <v/>
      </c>
      <c r="X66" s="17" t="str">
        <f t="shared" si="2"/>
        <v>3ème Etoile</v>
      </c>
    </row>
    <row r="67" spans="1:24" hidden="1">
      <c r="A67" s="1">
        <v>66</v>
      </c>
      <c r="B67" s="2" t="s">
        <v>98</v>
      </c>
      <c r="C67" s="33">
        <v>37826</v>
      </c>
      <c r="D67" s="3">
        <v>356244700192</v>
      </c>
      <c r="E67" s="4" t="s">
        <v>178</v>
      </c>
      <c r="F67" s="4" t="s">
        <v>9</v>
      </c>
      <c r="G67" s="4">
        <f>IF(F67="B1",Données!$C$3,IF(F67="B2",Données!$C$4,IF(F67="M1",Données!$C$5,IF(F67="M2",Données!$C$6,IF(F67="C1",Données!$C$7,IF(F67="C2",Données!$C$8,IF(F67="J1",Données!$C$9,IF(F67="J2",Données!$C$10,IF(F67="S1",Données!$C$11,IF(F67="S2",Données!$C$12,""))))))))))</f>
        <v>18</v>
      </c>
      <c r="H67" s="19">
        <v>13.5</v>
      </c>
      <c r="I67" s="30">
        <v>3</v>
      </c>
      <c r="J67" s="19">
        <v>11.55</v>
      </c>
      <c r="K67" s="30">
        <v>3</v>
      </c>
      <c r="L67" s="19">
        <v>14.9</v>
      </c>
      <c r="M67" s="30">
        <v>3</v>
      </c>
      <c r="N67" s="19">
        <v>14.8</v>
      </c>
      <c r="O67" s="30">
        <v>4</v>
      </c>
      <c r="P67" s="20">
        <f t="shared" ref="P67:P130" si="3">IF(AND(H67="",J67="",L67="",N67=""),"",SUM(H67,J67,L67,N67))</f>
        <v>54.75</v>
      </c>
      <c r="Q67" s="17">
        <f t="shared" ref="Q67:Q130" si="4">IF(AND(H67="",J67="",L67="",N67=""),"",COUNTA(H67,J67,L67,N67))</f>
        <v>4</v>
      </c>
      <c r="R67" s="17" t="str">
        <f>IF(AND(I67&gt;=1,K67&gt;=1,M67&gt;=1,O67&gt;=1),IF(P67&gt;=Données!$G$3,"1 ETOILE",""),"")</f>
        <v>1 ETOILE</v>
      </c>
      <c r="S67" s="17" t="str">
        <f>IF(AND(I67&gt;=2,K67&gt;=2,M67&gt;=2,O67&gt;=2),IF(P67&gt;=Données!$G$4,"2 ETOILES",""),"")</f>
        <v>2 ETOILES</v>
      </c>
      <c r="T67" s="17" t="str">
        <f>IF(AND(I67&gt;=3,K67&gt;=3,M67&gt;=3,O67&gt;=3),IF(P67&gt;=Données!$G$5,"3 ETOILES",""),"")</f>
        <v>3 ETOILES</v>
      </c>
      <c r="U67" s="17" t="str">
        <f>IF(AND(I67&gt;=4,K67&gt;=4,M67&gt;=4,O67&gt;=4),IF(P67&gt;=Données!$G$6,"4 ETOILES",""),"")</f>
        <v/>
      </c>
      <c r="V67" s="17" t="str">
        <f>IF(AND(I67&gt;=5,K67&gt;=5,M67&gt;=5,O67&gt;=5),IF(P67&gt;=Données!$G$7,"5 ETOILES",""),"")</f>
        <v/>
      </c>
      <c r="W67" s="17" t="str">
        <f>IF(AND(I67&gt;=6,K67&gt;=6,M67&gt;=6,O67&gt;=6),IF(P67&gt;=Données!$G$8,"6 ETOILES",""),"")</f>
        <v/>
      </c>
      <c r="X67" s="17" t="str">
        <f t="shared" ref="X67:X130" si="5">IF(W67&lt;&gt;"","6ème Etoile",IF(V67&lt;&gt;"","5ème Etoile",IF(U67&lt;&gt;"","4ème Etoile",IF(T67&lt;&gt;"","3ème Etoile",IF(S67&lt;&gt;"","2ème Etoile",IF(R67&lt;&gt;"","1ère Etoile",""))))))</f>
        <v>3ème Etoile</v>
      </c>
    </row>
    <row r="68" spans="1:24">
      <c r="A68" s="1">
        <v>67</v>
      </c>
      <c r="B68" s="2" t="s">
        <v>188</v>
      </c>
      <c r="C68" s="33">
        <v>39286</v>
      </c>
      <c r="D68" s="3">
        <v>356244702251</v>
      </c>
      <c r="E68" s="4" t="s">
        <v>178</v>
      </c>
      <c r="F68" s="4" t="s">
        <v>7</v>
      </c>
      <c r="G68" s="4">
        <f>IF(F68="B1",Données!$C$3,IF(F68="B2",Données!$C$4,IF(F68="M1",Données!$C$5,IF(F68="M2",Données!$C$6,IF(F68="C1",Données!$C$7,IF(F68="C2",Données!$C$8,IF(F68="J1",Données!$C$9,IF(F68="J2",Données!$C$10,IF(F68="S1",Données!$C$11,IF(F68="S2",Données!$C$12,""))))))))))</f>
        <v>16</v>
      </c>
      <c r="H68" s="19">
        <v>14.8</v>
      </c>
      <c r="I68" s="30">
        <v>2</v>
      </c>
      <c r="J68" s="19">
        <v>13.3</v>
      </c>
      <c r="K68" s="30">
        <v>2</v>
      </c>
      <c r="L68" s="19">
        <v>12.3</v>
      </c>
      <c r="M68" s="30">
        <v>3</v>
      </c>
      <c r="N68" s="19">
        <v>14.3</v>
      </c>
      <c r="O68" s="30">
        <v>3</v>
      </c>
      <c r="P68" s="20">
        <f t="shared" si="3"/>
        <v>54.7</v>
      </c>
      <c r="Q68" s="17">
        <f t="shared" si="4"/>
        <v>4</v>
      </c>
      <c r="R68" s="17" t="str">
        <f>IF(AND(I68&gt;=1,K68&gt;=1,M68&gt;=1,O68&gt;=1),IF(P68&gt;=Données!$G$3,"1 ETOILE",""),"")</f>
        <v>1 ETOILE</v>
      </c>
      <c r="S68" s="17" t="str">
        <f>IF(AND(I68&gt;=2,K68&gt;=2,M68&gt;=2,O68&gt;=2),IF(P68&gt;=Données!$G$4,"2 ETOILES",""),"")</f>
        <v>2 ETOILES</v>
      </c>
      <c r="T68" s="17" t="str">
        <f>IF(AND(I68&gt;=3,K68&gt;=3,M68&gt;=3,O68&gt;=3),IF(P68&gt;=Données!$G$5,"3 ETOILES",""),"")</f>
        <v/>
      </c>
      <c r="U68" s="17" t="str">
        <f>IF(AND(I68&gt;=4,K68&gt;=4,M68&gt;=4,O68&gt;=4),IF(P68&gt;=Données!$G$6,"4 ETOILES",""),"")</f>
        <v/>
      </c>
      <c r="V68" s="17" t="str">
        <f>IF(AND(I68&gt;=5,K68&gt;=5,M68&gt;=5,O68&gt;=5),IF(P68&gt;=Données!$G$7,"5 ETOILES",""),"")</f>
        <v/>
      </c>
      <c r="W68" s="17" t="str">
        <f>IF(AND(I68&gt;=6,K68&gt;=6,M68&gt;=6,O68&gt;=6),IF(P68&gt;=Données!$G$8,"6 ETOILES",""),"")</f>
        <v/>
      </c>
      <c r="X68" s="17" t="str">
        <f t="shared" si="5"/>
        <v>2ème Etoile</v>
      </c>
    </row>
    <row r="69" spans="1:24">
      <c r="A69" s="1">
        <v>68</v>
      </c>
      <c r="B69" s="2" t="s">
        <v>99</v>
      </c>
      <c r="C69" s="33">
        <v>38431</v>
      </c>
      <c r="D69" s="3">
        <v>356244701400</v>
      </c>
      <c r="E69" s="4" t="s">
        <v>178</v>
      </c>
      <c r="F69" s="4" t="s">
        <v>12</v>
      </c>
      <c r="G69" s="4">
        <f>IF(F69="B1",Données!$C$3,IF(F69="B2",Données!$C$4,IF(F69="M1",Données!$C$5,IF(F69="M2",Données!$C$6,IF(F69="C1",Données!$C$7,IF(F69="C2",Données!$C$8,IF(F69="J1",Données!$C$9,IF(F69="J2",Données!$C$10,IF(F69="S1",Données!$C$11,IF(F69="S2",Données!$C$12,""))))))))))</f>
        <v>20</v>
      </c>
      <c r="H69" s="19">
        <v>19.77</v>
      </c>
      <c r="I69" s="30">
        <v>5</v>
      </c>
      <c r="J69" s="19">
        <v>19.600000000000001</v>
      </c>
      <c r="K69" s="30">
        <v>5</v>
      </c>
      <c r="L69" s="19">
        <v>17.7</v>
      </c>
      <c r="M69" s="30">
        <v>5</v>
      </c>
      <c r="N69" s="19">
        <v>19.3</v>
      </c>
      <c r="O69" s="30">
        <v>5</v>
      </c>
      <c r="P69" s="20">
        <f t="shared" si="3"/>
        <v>76.37</v>
      </c>
      <c r="Q69" s="17">
        <f t="shared" si="4"/>
        <v>4</v>
      </c>
      <c r="R69" s="17" t="str">
        <f>IF(AND(I69&gt;=1,K69&gt;=1,M69&gt;=1,O69&gt;=1),IF(P69&gt;=Données!$G$3,"1 ETOILE",""),"")</f>
        <v>1 ETOILE</v>
      </c>
      <c r="S69" s="17" t="str">
        <f>IF(AND(I69&gt;=2,K69&gt;=2,M69&gt;=2,O69&gt;=2),IF(P69&gt;=Données!$G$4,"2 ETOILES",""),"")</f>
        <v>2 ETOILES</v>
      </c>
      <c r="T69" s="17" t="str">
        <f>IF(AND(I69&gt;=3,K69&gt;=3,M69&gt;=3,O69&gt;=3),IF(P69&gt;=Données!$G$5,"3 ETOILES",""),"")</f>
        <v>3 ETOILES</v>
      </c>
      <c r="U69" s="17" t="str">
        <f>IF(AND(I69&gt;=4,K69&gt;=4,M69&gt;=4,O69&gt;=4),IF(P69&gt;=Données!$G$6,"4 ETOILES",""),"")</f>
        <v>4 ETOILES</v>
      </c>
      <c r="V69" s="17" t="str">
        <f>IF(AND(I69&gt;=5,K69&gt;=5,M69&gt;=5,O69&gt;=5),IF(P69&gt;=Données!$G$7,"5 ETOILES",""),"")</f>
        <v>5 ETOILES</v>
      </c>
      <c r="W69" s="17" t="str">
        <f>IF(AND(I69&gt;=6,K69&gt;=6,M69&gt;=6,O69&gt;=6),IF(P69&gt;=Données!$G$8,"6 ETOILES",""),"")</f>
        <v/>
      </c>
      <c r="X69" s="17" t="str">
        <f t="shared" si="5"/>
        <v>5ème Etoile</v>
      </c>
    </row>
    <row r="70" spans="1:24" hidden="1">
      <c r="A70" s="1">
        <v>69</v>
      </c>
      <c r="B70" s="2" t="s">
        <v>76</v>
      </c>
      <c r="C70" s="33">
        <v>36796</v>
      </c>
      <c r="D70" s="3">
        <v>356244701924</v>
      </c>
      <c r="E70" s="4" t="s">
        <v>178</v>
      </c>
      <c r="F70" s="4" t="s">
        <v>55</v>
      </c>
      <c r="G70" s="4">
        <f>IF(F70="B1",Données!$C$3,IF(F70="B2",Données!$C$4,IF(F70="M1",Données!$C$5,IF(F70="M2",Données!$C$6,IF(F70="C1",Données!$C$7,IF(F70="C2",Données!$C$8,IF(F70="J1",Données!$C$9,IF(F70="J2",Données!$C$10,IF(F70="S1",Données!$C$11,IF(F70="S2",Données!$C$12,""))))))))))</f>
        <v>23</v>
      </c>
      <c r="H70" s="19">
        <v>19.600000000000001</v>
      </c>
      <c r="I70" s="30">
        <v>5</v>
      </c>
      <c r="J70" s="19">
        <v>13.75</v>
      </c>
      <c r="K70" s="30">
        <v>6</v>
      </c>
      <c r="L70" s="19">
        <v>19.95</v>
      </c>
      <c r="M70" s="30">
        <v>6</v>
      </c>
      <c r="N70" s="19">
        <v>20.55</v>
      </c>
      <c r="O70" s="30">
        <v>6</v>
      </c>
      <c r="P70" s="20">
        <f t="shared" si="3"/>
        <v>73.849999999999994</v>
      </c>
      <c r="Q70" s="17">
        <f t="shared" si="4"/>
        <v>4</v>
      </c>
      <c r="R70" s="17" t="str">
        <f>IF(AND(I70&gt;=1,K70&gt;=1,M70&gt;=1,O70&gt;=1),IF(P70&gt;=Données!$G$3,"1 ETOILE",""),"")</f>
        <v>1 ETOILE</v>
      </c>
      <c r="S70" s="17" t="str">
        <f>IF(AND(I70&gt;=2,K70&gt;=2,M70&gt;=2,O70&gt;=2),IF(P70&gt;=Données!$G$4,"2 ETOILES",""),"")</f>
        <v>2 ETOILES</v>
      </c>
      <c r="T70" s="17" t="str">
        <f>IF(AND(I70&gt;=3,K70&gt;=3,M70&gt;=3,O70&gt;=3),IF(P70&gt;=Données!$G$5,"3 ETOILES",""),"")</f>
        <v>3 ETOILES</v>
      </c>
      <c r="U70" s="17" t="str">
        <f>IF(AND(I70&gt;=4,K70&gt;=4,M70&gt;=4,O70&gt;=4),IF(P70&gt;=Données!$G$6,"4 ETOILES",""),"")</f>
        <v>4 ETOILES</v>
      </c>
      <c r="V70" s="17" t="str">
        <f>IF(AND(I70&gt;=5,K70&gt;=5,M70&gt;=5,O70&gt;=5),IF(P70&gt;=Données!$G$7,"5 ETOILES",""),"")</f>
        <v>5 ETOILES</v>
      </c>
      <c r="W70" s="17" t="str">
        <f>IF(AND(I70&gt;=6,K70&gt;=6,M70&gt;=6,O70&gt;=6),IF(P70&gt;=Données!$G$8,"6 ETOILES",""),"")</f>
        <v/>
      </c>
      <c r="X70" s="17" t="str">
        <f t="shared" si="5"/>
        <v>5ème Etoile</v>
      </c>
    </row>
    <row r="71" spans="1:24">
      <c r="A71" s="1">
        <v>70</v>
      </c>
      <c r="B71" s="2" t="s">
        <v>100</v>
      </c>
      <c r="C71" s="33">
        <v>38615</v>
      </c>
      <c r="D71" s="3">
        <v>356244703121</v>
      </c>
      <c r="E71" s="4" t="s">
        <v>178</v>
      </c>
      <c r="F71" s="4" t="s">
        <v>8</v>
      </c>
      <c r="G71" s="4">
        <f>IF(F71="B1",Données!$C$3,IF(F71="B2",Données!$C$4,IF(F71="M1",Données!$C$5,IF(F71="M2",Données!$C$6,IF(F71="C1",Données!$C$7,IF(F71="C2",Données!$C$8,IF(F71="J1",Données!$C$9,IF(F71="J2",Données!$C$10,IF(F71="S1",Données!$C$11,IF(F71="S2",Données!$C$12,""))))))))))</f>
        <v>18</v>
      </c>
      <c r="H71" s="19">
        <v>13.8</v>
      </c>
      <c r="I71" s="30">
        <v>3</v>
      </c>
      <c r="J71" s="19">
        <v>13.4</v>
      </c>
      <c r="K71" s="30">
        <v>3</v>
      </c>
      <c r="L71" s="19">
        <v>14.7</v>
      </c>
      <c r="M71" s="30">
        <v>3</v>
      </c>
      <c r="N71" s="19">
        <v>17</v>
      </c>
      <c r="O71" s="30">
        <v>4</v>
      </c>
      <c r="P71" s="20">
        <f t="shared" si="3"/>
        <v>58.900000000000006</v>
      </c>
      <c r="Q71" s="17">
        <f t="shared" si="4"/>
        <v>4</v>
      </c>
      <c r="R71" s="17" t="str">
        <f>IF(AND(I71&gt;=1,K71&gt;=1,M71&gt;=1,O71&gt;=1),IF(P71&gt;=Données!$G$3,"1 ETOILE",""),"")</f>
        <v>1 ETOILE</v>
      </c>
      <c r="S71" s="17" t="str">
        <f>IF(AND(I71&gt;=2,K71&gt;=2,M71&gt;=2,O71&gt;=2),IF(P71&gt;=Données!$G$4,"2 ETOILES",""),"")</f>
        <v>2 ETOILES</v>
      </c>
      <c r="T71" s="17" t="str">
        <f>IF(AND(I71&gt;=3,K71&gt;=3,M71&gt;=3,O71&gt;=3),IF(P71&gt;=Données!$G$5,"3 ETOILES",""),"")</f>
        <v>3 ETOILES</v>
      </c>
      <c r="U71" s="17" t="str">
        <f>IF(AND(I71&gt;=4,K71&gt;=4,M71&gt;=4,O71&gt;=4),IF(P71&gt;=Données!$G$6,"4 ETOILES",""),"")</f>
        <v/>
      </c>
      <c r="V71" s="17" t="str">
        <f>IF(AND(I71&gt;=5,K71&gt;=5,M71&gt;=5,O71&gt;=5),IF(P71&gt;=Données!$G$7,"5 ETOILES",""),"")</f>
        <v/>
      </c>
      <c r="W71" s="17" t="str">
        <f>IF(AND(I71&gt;=6,K71&gt;=6,M71&gt;=6,O71&gt;=6),IF(P71&gt;=Données!$G$8,"6 ETOILES",""),"")</f>
        <v/>
      </c>
      <c r="X71" s="17" t="str">
        <f t="shared" si="5"/>
        <v>3ème Etoile</v>
      </c>
    </row>
    <row r="72" spans="1:24">
      <c r="A72" s="1">
        <v>71</v>
      </c>
      <c r="B72" s="2" t="s">
        <v>72</v>
      </c>
      <c r="C72" s="33">
        <v>38295</v>
      </c>
      <c r="D72" s="3">
        <v>356244702519</v>
      </c>
      <c r="E72" s="4" t="s">
        <v>178</v>
      </c>
      <c r="F72" s="4" t="s">
        <v>8</v>
      </c>
      <c r="G72" s="4">
        <f>IF(F72="B1",Données!$C$3,IF(F72="B2",Données!$C$4,IF(F72="M1",Données!$C$5,IF(F72="M2",Données!$C$6,IF(F72="C1",Données!$C$7,IF(F72="C2",Données!$C$8,IF(F72="J1",Données!$C$9,IF(F72="J2",Données!$C$10,IF(F72="S1",Données!$C$11,IF(F72="S2",Données!$C$12,""))))))))))</f>
        <v>18</v>
      </c>
      <c r="H72" s="19">
        <v>17.2</v>
      </c>
      <c r="I72" s="30">
        <v>4</v>
      </c>
      <c r="J72" s="19">
        <v>14</v>
      </c>
      <c r="K72" s="30">
        <v>3</v>
      </c>
      <c r="L72" s="19">
        <v>15.45</v>
      </c>
      <c r="M72" s="30">
        <v>4</v>
      </c>
      <c r="N72" s="19">
        <v>15.2</v>
      </c>
      <c r="O72" s="30">
        <v>4</v>
      </c>
      <c r="P72" s="20">
        <f t="shared" si="3"/>
        <v>61.849999999999994</v>
      </c>
      <c r="Q72" s="17">
        <f t="shared" si="4"/>
        <v>4</v>
      </c>
      <c r="R72" s="17" t="str">
        <f>IF(AND(I72&gt;=1,K72&gt;=1,M72&gt;=1,O72&gt;=1),IF(P72&gt;=Données!$G$3,"1 ETOILE",""),"")</f>
        <v>1 ETOILE</v>
      </c>
      <c r="S72" s="17" t="str">
        <f>IF(AND(I72&gt;=2,K72&gt;=2,M72&gt;=2,O72&gt;=2),IF(P72&gt;=Données!$G$4,"2 ETOILES",""),"")</f>
        <v>2 ETOILES</v>
      </c>
      <c r="T72" s="17" t="str">
        <f>IF(AND(I72&gt;=3,K72&gt;=3,M72&gt;=3,O72&gt;=3),IF(P72&gt;=Données!$G$5,"3 ETOILES",""),"")</f>
        <v>3 ETOILES</v>
      </c>
      <c r="U72" s="17" t="str">
        <f>IF(AND(I72&gt;=4,K72&gt;=4,M72&gt;=4,O72&gt;=4),IF(P72&gt;=Données!$G$6,"4 ETOILES",""),"")</f>
        <v/>
      </c>
      <c r="V72" s="17" t="str">
        <f>IF(AND(I72&gt;=5,K72&gt;=5,M72&gt;=5,O72&gt;=5),IF(P72&gt;=Données!$G$7,"5 ETOILES",""),"")</f>
        <v/>
      </c>
      <c r="W72" s="17" t="str">
        <f>IF(AND(I72&gt;=6,K72&gt;=6,M72&gt;=6,O72&gt;=6),IF(P72&gt;=Données!$G$8,"6 ETOILES",""),"")</f>
        <v/>
      </c>
      <c r="X72" s="17" t="str">
        <f t="shared" si="5"/>
        <v>3ème Etoile</v>
      </c>
    </row>
    <row r="73" spans="1:24">
      <c r="A73" s="1">
        <v>72</v>
      </c>
      <c r="B73" s="2" t="s">
        <v>189</v>
      </c>
      <c r="C73" s="33">
        <v>39023</v>
      </c>
      <c r="D73" s="3">
        <v>356244701150</v>
      </c>
      <c r="E73" s="4" t="s">
        <v>178</v>
      </c>
      <c r="F73" s="4" t="s">
        <v>7</v>
      </c>
      <c r="G73" s="4">
        <f>IF(F73="B1",Données!$C$3,IF(F73="B2",Données!$C$4,IF(F73="M1",Données!$C$5,IF(F73="M2",Données!$C$6,IF(F73="C1",Données!$C$7,IF(F73="C2",Données!$C$8,IF(F73="J1",Données!$C$9,IF(F73="J2",Données!$C$10,IF(F73="S1",Données!$C$11,IF(F73="S2",Données!$C$12,""))))))))))</f>
        <v>16</v>
      </c>
      <c r="H73" s="19">
        <v>13.64</v>
      </c>
      <c r="I73" s="30">
        <v>3</v>
      </c>
      <c r="J73" s="19">
        <v>12.5</v>
      </c>
      <c r="K73" s="30">
        <v>2</v>
      </c>
      <c r="L73" s="19">
        <v>12.95</v>
      </c>
      <c r="M73" s="30">
        <v>2</v>
      </c>
      <c r="N73" s="19">
        <v>14.65</v>
      </c>
      <c r="O73" s="30">
        <v>2</v>
      </c>
      <c r="P73" s="20">
        <f t="shared" si="3"/>
        <v>53.74</v>
      </c>
      <c r="Q73" s="17">
        <f t="shared" si="4"/>
        <v>4</v>
      </c>
      <c r="R73" s="17" t="str">
        <f>IF(AND(I73&gt;=1,K73&gt;=1,M73&gt;=1,O73&gt;=1),IF(P73&gt;=Données!$G$3,"1 ETOILE",""),"")</f>
        <v>1 ETOILE</v>
      </c>
      <c r="S73" s="17" t="str">
        <f>IF(AND(I73&gt;=2,K73&gt;=2,M73&gt;=2,O73&gt;=2),IF(P73&gt;=Données!$G$4,"2 ETOILES",""),"")</f>
        <v>2 ETOILES</v>
      </c>
      <c r="T73" s="17" t="str">
        <f>IF(AND(I73&gt;=3,K73&gt;=3,M73&gt;=3,O73&gt;=3),IF(P73&gt;=Données!$G$5,"3 ETOILES",""),"")</f>
        <v/>
      </c>
      <c r="U73" s="17" t="str">
        <f>IF(AND(I73&gt;=4,K73&gt;=4,M73&gt;=4,O73&gt;=4),IF(P73&gt;=Données!$G$6,"4 ETOILES",""),"")</f>
        <v/>
      </c>
      <c r="V73" s="17" t="str">
        <f>IF(AND(I73&gt;=5,K73&gt;=5,M73&gt;=5,O73&gt;=5),IF(P73&gt;=Données!$G$7,"5 ETOILES",""),"")</f>
        <v/>
      </c>
      <c r="W73" s="17" t="str">
        <f>IF(AND(I73&gt;=6,K73&gt;=6,M73&gt;=6,O73&gt;=6),IF(P73&gt;=Données!$G$8,"6 ETOILES",""),"")</f>
        <v/>
      </c>
      <c r="X73" s="17" t="str">
        <f t="shared" si="5"/>
        <v>2ème Etoile</v>
      </c>
    </row>
    <row r="74" spans="1:24" hidden="1">
      <c r="A74" s="1">
        <v>73</v>
      </c>
      <c r="B74" s="2" t="s">
        <v>71</v>
      </c>
      <c r="C74" s="33">
        <v>37915</v>
      </c>
      <c r="D74" s="3">
        <v>356244702238</v>
      </c>
      <c r="E74" s="4" t="s">
        <v>178</v>
      </c>
      <c r="F74" s="4" t="s">
        <v>9</v>
      </c>
      <c r="G74" s="4">
        <f>IF(F74="B1",Données!$C$3,IF(F74="B2",Données!$C$4,IF(F74="M1",Données!$C$5,IF(F74="M2",Données!$C$6,IF(F74="C1",Données!$C$7,IF(F74="C2",Données!$C$8,IF(F74="J1",Données!$C$9,IF(F74="J2",Données!$C$10,IF(F74="S1",Données!$C$11,IF(F74="S2",Données!$C$12,""))))))))))</f>
        <v>18</v>
      </c>
      <c r="H74" s="19">
        <v>16.8</v>
      </c>
      <c r="I74" s="30">
        <v>4</v>
      </c>
      <c r="J74" s="19">
        <v>14.45</v>
      </c>
      <c r="K74" s="30">
        <v>3</v>
      </c>
      <c r="L74" s="19">
        <v>13.2</v>
      </c>
      <c r="M74" s="30">
        <v>3</v>
      </c>
      <c r="N74" s="19">
        <v>16.75</v>
      </c>
      <c r="O74" s="30">
        <v>4</v>
      </c>
      <c r="P74" s="20">
        <f t="shared" si="3"/>
        <v>61.2</v>
      </c>
      <c r="Q74" s="17">
        <f t="shared" si="4"/>
        <v>4</v>
      </c>
      <c r="R74" s="17" t="str">
        <f>IF(AND(I74&gt;=1,K74&gt;=1,M74&gt;=1,O74&gt;=1),IF(P74&gt;=Données!$G$3,"1 ETOILE",""),"")</f>
        <v>1 ETOILE</v>
      </c>
      <c r="S74" s="17" t="str">
        <f>IF(AND(I74&gt;=2,K74&gt;=2,M74&gt;=2,O74&gt;=2),IF(P74&gt;=Données!$G$4,"2 ETOILES",""),"")</f>
        <v>2 ETOILES</v>
      </c>
      <c r="T74" s="17" t="str">
        <f>IF(AND(I74&gt;=3,K74&gt;=3,M74&gt;=3,O74&gt;=3),IF(P74&gt;=Données!$G$5,"3 ETOILES",""),"")</f>
        <v>3 ETOILES</v>
      </c>
      <c r="U74" s="17" t="str">
        <f>IF(AND(I74&gt;=4,K74&gt;=4,M74&gt;=4,O74&gt;=4),IF(P74&gt;=Données!$G$6,"4 ETOILES",""),"")</f>
        <v/>
      </c>
      <c r="V74" s="17" t="str">
        <f>IF(AND(I74&gt;=5,K74&gt;=5,M74&gt;=5,O74&gt;=5),IF(P74&gt;=Données!$G$7,"5 ETOILES",""),"")</f>
        <v/>
      </c>
      <c r="W74" s="17" t="str">
        <f>IF(AND(I74&gt;=6,K74&gt;=6,M74&gt;=6,O74&gt;=6),IF(P74&gt;=Données!$G$8,"6 ETOILES",""),"")</f>
        <v/>
      </c>
      <c r="X74" s="17" t="str">
        <f t="shared" si="5"/>
        <v>3ème Etoile</v>
      </c>
    </row>
    <row r="75" spans="1:24">
      <c r="A75" s="1">
        <v>74</v>
      </c>
      <c r="B75" s="2" t="s">
        <v>190</v>
      </c>
      <c r="C75" s="33">
        <v>39353</v>
      </c>
      <c r="D75" s="3">
        <v>356244702548</v>
      </c>
      <c r="E75" s="4" t="s">
        <v>178</v>
      </c>
      <c r="F75" s="4" t="s">
        <v>7</v>
      </c>
      <c r="G75" s="4">
        <f>IF(F75="B1",Données!$C$3,IF(F75="B2",Données!$C$4,IF(F75="M1",Données!$C$5,IF(F75="M2",Données!$C$6,IF(F75="C1",Données!$C$7,IF(F75="C2",Données!$C$8,IF(F75="J1",Données!$C$9,IF(F75="J2",Données!$C$10,IF(F75="S1",Données!$C$11,IF(F75="S2",Données!$C$12,""))))))))))</f>
        <v>16</v>
      </c>
      <c r="H75" s="19">
        <v>13.76</v>
      </c>
      <c r="I75" s="30">
        <v>2</v>
      </c>
      <c r="J75" s="19">
        <v>13.15</v>
      </c>
      <c r="K75" s="30">
        <v>2</v>
      </c>
      <c r="L75" s="19">
        <v>13.95</v>
      </c>
      <c r="M75" s="30">
        <v>3</v>
      </c>
      <c r="N75" s="19">
        <v>14.6</v>
      </c>
      <c r="O75" s="30">
        <v>3</v>
      </c>
      <c r="P75" s="20">
        <f t="shared" si="3"/>
        <v>55.46</v>
      </c>
      <c r="Q75" s="17">
        <f t="shared" si="4"/>
        <v>4</v>
      </c>
      <c r="R75" s="17" t="str">
        <f>IF(AND(I75&gt;=1,K75&gt;=1,M75&gt;=1,O75&gt;=1),IF(P75&gt;=Données!$G$3,"1 ETOILE",""),"")</f>
        <v>1 ETOILE</v>
      </c>
      <c r="S75" s="17" t="str">
        <f>IF(AND(I75&gt;=2,K75&gt;=2,M75&gt;=2,O75&gt;=2),IF(P75&gt;=Données!$G$4,"2 ETOILES",""),"")</f>
        <v>2 ETOILES</v>
      </c>
      <c r="T75" s="17" t="str">
        <f>IF(AND(I75&gt;=3,K75&gt;=3,M75&gt;=3,O75&gt;=3),IF(P75&gt;=Données!$G$5,"3 ETOILES",""),"")</f>
        <v/>
      </c>
      <c r="U75" s="17" t="str">
        <f>IF(AND(I75&gt;=4,K75&gt;=4,M75&gt;=4,O75&gt;=4),IF(P75&gt;=Données!$G$6,"4 ETOILES",""),"")</f>
        <v/>
      </c>
      <c r="V75" s="17" t="str">
        <f>IF(AND(I75&gt;=5,K75&gt;=5,M75&gt;=5,O75&gt;=5),IF(P75&gt;=Données!$G$7,"5 ETOILES",""),"")</f>
        <v/>
      </c>
      <c r="W75" s="17" t="str">
        <f>IF(AND(I75&gt;=6,K75&gt;=6,M75&gt;=6,O75&gt;=6),IF(P75&gt;=Données!$G$8,"6 ETOILES",""),"")</f>
        <v/>
      </c>
      <c r="X75" s="17" t="str">
        <f t="shared" si="5"/>
        <v>2ème Etoile</v>
      </c>
    </row>
    <row r="76" spans="1:24">
      <c r="A76" s="1">
        <v>75</v>
      </c>
      <c r="B76" s="2" t="s">
        <v>191</v>
      </c>
      <c r="C76" s="33">
        <v>39269</v>
      </c>
      <c r="D76" s="3">
        <v>356244701996</v>
      </c>
      <c r="E76" s="4" t="s">
        <v>178</v>
      </c>
      <c r="F76" s="4" t="s">
        <v>7</v>
      </c>
      <c r="G76" s="4">
        <f>IF(F76="B1",Données!$C$3,IF(F76="B2",Données!$C$4,IF(F76="M1",Données!$C$5,IF(F76="M2",Données!$C$6,IF(F76="C1",Données!$C$7,IF(F76="C2",Données!$C$8,IF(F76="J1",Données!$C$9,IF(F76="J2",Données!$C$10,IF(F76="S1",Données!$C$11,IF(F76="S2",Données!$C$12,""))))))))))</f>
        <v>16</v>
      </c>
      <c r="H76" s="19">
        <v>15.23</v>
      </c>
      <c r="I76" s="30">
        <v>3</v>
      </c>
      <c r="J76" s="19">
        <v>13.5</v>
      </c>
      <c r="K76" s="30">
        <v>2</v>
      </c>
      <c r="L76" s="19">
        <v>13.3</v>
      </c>
      <c r="M76" s="30">
        <v>3</v>
      </c>
      <c r="N76" s="19">
        <v>14.5</v>
      </c>
      <c r="O76" s="30">
        <v>3</v>
      </c>
      <c r="P76" s="20">
        <f t="shared" si="3"/>
        <v>56.53</v>
      </c>
      <c r="Q76" s="17">
        <f t="shared" si="4"/>
        <v>4</v>
      </c>
      <c r="R76" s="17" t="str">
        <f>IF(AND(I76&gt;=1,K76&gt;=1,M76&gt;=1,O76&gt;=1),IF(P76&gt;=Données!$G$3,"1 ETOILE",""),"")</f>
        <v>1 ETOILE</v>
      </c>
      <c r="S76" s="17" t="str">
        <f>IF(AND(I76&gt;=2,K76&gt;=2,M76&gt;=2,O76&gt;=2),IF(P76&gt;=Données!$G$4,"2 ETOILES",""),"")</f>
        <v>2 ETOILES</v>
      </c>
      <c r="T76" s="17" t="str">
        <f>IF(AND(I76&gt;=3,K76&gt;=3,M76&gt;=3,O76&gt;=3),IF(P76&gt;=Données!$G$5,"3 ETOILES",""),"")</f>
        <v/>
      </c>
      <c r="U76" s="17" t="str">
        <f>IF(AND(I76&gt;=4,K76&gt;=4,M76&gt;=4,O76&gt;=4),IF(P76&gt;=Données!$G$6,"4 ETOILES",""),"")</f>
        <v/>
      </c>
      <c r="V76" s="17" t="str">
        <f>IF(AND(I76&gt;=5,K76&gt;=5,M76&gt;=5,O76&gt;=5),IF(P76&gt;=Données!$G$7,"5 ETOILES",""),"")</f>
        <v/>
      </c>
      <c r="W76" s="17" t="str">
        <f>IF(AND(I76&gt;=6,K76&gt;=6,M76&gt;=6,O76&gt;=6),IF(P76&gt;=Données!$G$8,"6 ETOILES",""),"")</f>
        <v/>
      </c>
      <c r="X76" s="17" t="str">
        <f t="shared" si="5"/>
        <v>2ème Etoile</v>
      </c>
    </row>
    <row r="77" spans="1:24" hidden="1">
      <c r="A77" s="1">
        <v>76</v>
      </c>
      <c r="B77" s="2" t="s">
        <v>75</v>
      </c>
      <c r="C77" s="33">
        <v>37412</v>
      </c>
      <c r="D77" s="3">
        <v>356244701926</v>
      </c>
      <c r="E77" s="4" t="s">
        <v>178</v>
      </c>
      <c r="F77" s="4" t="s">
        <v>20</v>
      </c>
      <c r="G77" s="4">
        <f>IF(F77="B1",Données!$C$3,IF(F77="B2",Données!$C$4,IF(F77="M1",Données!$C$5,IF(F77="M2",Données!$C$6,IF(F77="C1",Données!$C$7,IF(F77="C2",Données!$C$8,IF(F77="J1",Données!$C$9,IF(F77="J2",Données!$C$10,IF(F77="S1",Données!$C$11,IF(F77="S2",Données!$C$12,""))))))))))</f>
        <v>23</v>
      </c>
      <c r="H77" s="19">
        <v>18.55</v>
      </c>
      <c r="I77" s="30">
        <v>5</v>
      </c>
      <c r="J77" s="19">
        <v>14.7</v>
      </c>
      <c r="K77" s="30">
        <v>5</v>
      </c>
      <c r="L77" s="19">
        <v>19.95</v>
      </c>
      <c r="M77" s="30">
        <v>6</v>
      </c>
      <c r="N77" s="19">
        <v>19.25</v>
      </c>
      <c r="O77" s="30">
        <v>6</v>
      </c>
      <c r="P77" s="20">
        <f t="shared" si="3"/>
        <v>72.45</v>
      </c>
      <c r="Q77" s="17">
        <f t="shared" si="4"/>
        <v>4</v>
      </c>
      <c r="R77" s="17" t="str">
        <f>IF(AND(I77&gt;=1,K77&gt;=1,M77&gt;=1,O77&gt;=1),IF(P77&gt;=Données!$G$3,"1 ETOILE",""),"")</f>
        <v>1 ETOILE</v>
      </c>
      <c r="S77" s="17" t="str">
        <f>IF(AND(I77&gt;=2,K77&gt;=2,M77&gt;=2,O77&gt;=2),IF(P77&gt;=Données!$G$4,"2 ETOILES",""),"")</f>
        <v>2 ETOILES</v>
      </c>
      <c r="T77" s="17" t="str">
        <f>IF(AND(I77&gt;=3,K77&gt;=3,M77&gt;=3,O77&gt;=3),IF(P77&gt;=Données!$G$5,"3 ETOILES",""),"")</f>
        <v>3 ETOILES</v>
      </c>
      <c r="U77" s="17" t="str">
        <f>IF(AND(I77&gt;=4,K77&gt;=4,M77&gt;=4,O77&gt;=4),IF(P77&gt;=Données!$G$6,"4 ETOILES",""),"")</f>
        <v>4 ETOILES</v>
      </c>
      <c r="V77" s="17" t="str">
        <f>IF(AND(I77&gt;=5,K77&gt;=5,M77&gt;=5,O77&gt;=5),IF(P77&gt;=Données!$G$7,"5 ETOILES",""),"")</f>
        <v>5 ETOILES</v>
      </c>
      <c r="W77" s="17" t="str">
        <f>IF(AND(I77&gt;=6,K77&gt;=6,M77&gt;=6,O77&gt;=6),IF(P77&gt;=Données!$G$8,"6 ETOILES",""),"")</f>
        <v/>
      </c>
      <c r="X77" s="17" t="str">
        <f t="shared" si="5"/>
        <v>5ème Etoile</v>
      </c>
    </row>
    <row r="78" spans="1:24">
      <c r="A78" s="1">
        <v>77</v>
      </c>
      <c r="B78" s="2" t="s">
        <v>192</v>
      </c>
      <c r="C78" s="33">
        <v>39243</v>
      </c>
      <c r="D78" s="3">
        <v>356244703149</v>
      </c>
      <c r="E78" s="4" t="s">
        <v>178</v>
      </c>
      <c r="F78" s="4" t="s">
        <v>7</v>
      </c>
      <c r="G78" s="4">
        <f>IF(F78="B1",Données!$C$3,IF(F78="B2",Données!$C$4,IF(F78="M1",Données!$C$5,IF(F78="M2",Données!$C$6,IF(F78="C1",Données!$C$7,IF(F78="C2",Données!$C$8,IF(F78="J1",Données!$C$9,IF(F78="J2",Données!$C$10,IF(F78="S1",Données!$C$11,IF(F78="S2",Données!$C$12,""))))))))))</f>
        <v>16</v>
      </c>
      <c r="H78" s="19">
        <v>13.86</v>
      </c>
      <c r="I78" s="30">
        <v>3</v>
      </c>
      <c r="J78" s="19">
        <v>13.4</v>
      </c>
      <c r="K78" s="30">
        <v>3</v>
      </c>
      <c r="L78" s="19">
        <v>13.65</v>
      </c>
      <c r="M78" s="30">
        <v>3</v>
      </c>
      <c r="N78" s="19">
        <v>15.04</v>
      </c>
      <c r="O78" s="30">
        <v>3</v>
      </c>
      <c r="P78" s="20">
        <f t="shared" si="3"/>
        <v>55.949999999999996</v>
      </c>
      <c r="Q78" s="17">
        <f t="shared" si="4"/>
        <v>4</v>
      </c>
      <c r="R78" s="17" t="str">
        <f>IF(AND(I78&gt;=1,K78&gt;=1,M78&gt;=1,O78&gt;=1),IF(P78&gt;=Données!$G$3,"1 ETOILE",""),"")</f>
        <v>1 ETOILE</v>
      </c>
      <c r="S78" s="17" t="str">
        <f>IF(AND(I78&gt;=2,K78&gt;=2,M78&gt;=2,O78&gt;=2),IF(P78&gt;=Données!$G$4,"2 ETOILES",""),"")</f>
        <v>2 ETOILES</v>
      </c>
      <c r="T78" s="17" t="str">
        <f>IF(AND(I78&gt;=3,K78&gt;=3,M78&gt;=3,O78&gt;=3),IF(P78&gt;=Données!$G$5,"3 ETOILES",""),"")</f>
        <v>3 ETOILES</v>
      </c>
      <c r="U78" s="17" t="str">
        <f>IF(AND(I78&gt;=4,K78&gt;=4,M78&gt;=4,O78&gt;=4),IF(P78&gt;=Données!$G$6,"4 ETOILES",""),"")</f>
        <v/>
      </c>
      <c r="V78" s="17" t="str">
        <f>IF(AND(I78&gt;=5,K78&gt;=5,M78&gt;=5,O78&gt;=5),IF(P78&gt;=Données!$G$7,"5 ETOILES",""),"")</f>
        <v/>
      </c>
      <c r="W78" s="17" t="str">
        <f>IF(AND(I78&gt;=6,K78&gt;=6,M78&gt;=6,O78&gt;=6),IF(P78&gt;=Données!$G$8,"6 ETOILES",""),"")</f>
        <v/>
      </c>
      <c r="X78" s="17" t="str">
        <f t="shared" si="5"/>
        <v>3ème Etoile</v>
      </c>
    </row>
    <row r="79" spans="1:24">
      <c r="A79" s="1">
        <v>78</v>
      </c>
      <c r="B79" s="2" t="s">
        <v>193</v>
      </c>
      <c r="C79" s="33">
        <v>38050</v>
      </c>
      <c r="D79" s="3">
        <v>356244703454</v>
      </c>
      <c r="E79" s="4" t="s">
        <v>178</v>
      </c>
      <c r="F79" s="4" t="s">
        <v>8</v>
      </c>
      <c r="G79" s="4">
        <f>IF(F79="B1",Données!$C$3,IF(F79="B2",Données!$C$4,IF(F79="M1",Données!$C$5,IF(F79="M2",Données!$C$6,IF(F79="C1",Données!$C$7,IF(F79="C2",Données!$C$8,IF(F79="J1",Données!$C$9,IF(F79="J2",Données!$C$10,IF(F79="S1",Données!$C$11,IF(F79="S2",Données!$C$12,""))))))))))</f>
        <v>18</v>
      </c>
      <c r="H79" s="19"/>
      <c r="I79" s="30"/>
      <c r="J79" s="19"/>
      <c r="K79" s="30"/>
      <c r="L79" s="19"/>
      <c r="M79" s="30"/>
      <c r="N79" s="19"/>
      <c r="O79" s="30"/>
      <c r="P79" s="20" t="str">
        <f t="shared" si="3"/>
        <v/>
      </c>
      <c r="Q79" s="17" t="str">
        <f t="shared" si="4"/>
        <v/>
      </c>
      <c r="R79" s="17" t="str">
        <f>IF(AND(I79&gt;=1,K79&gt;=1,M79&gt;=1,O79&gt;=1),IF(P79&gt;=Données!$G$3,"1 ETOILE",""),"")</f>
        <v/>
      </c>
      <c r="S79" s="17" t="str">
        <f>IF(AND(I79&gt;=2,K79&gt;=2,M79&gt;=2,O79&gt;=2),IF(P79&gt;=Données!$G$4,"2 ETOILES",""),"")</f>
        <v/>
      </c>
      <c r="T79" s="17" t="str">
        <f>IF(AND(I79&gt;=3,K79&gt;=3,M79&gt;=3,O79&gt;=3),IF(P79&gt;=Données!$G$5,"3 ETOILES",""),"")</f>
        <v/>
      </c>
      <c r="U79" s="17" t="str">
        <f>IF(AND(I79&gt;=4,K79&gt;=4,M79&gt;=4,O79&gt;=4),IF(P79&gt;=Données!$G$6,"4 ETOILES",""),"")</f>
        <v/>
      </c>
      <c r="V79" s="17" t="str">
        <f>IF(AND(I79&gt;=5,K79&gt;=5,M79&gt;=5,O79&gt;=5),IF(P79&gt;=Données!$G$7,"5 ETOILES",""),"")</f>
        <v/>
      </c>
      <c r="W79" s="17" t="str">
        <f>IF(AND(I79&gt;=6,K79&gt;=6,M79&gt;=6,O79&gt;=6),IF(P79&gt;=Données!$G$8,"6 ETOILES",""),"")</f>
        <v/>
      </c>
      <c r="X79" s="17" t="str">
        <f t="shared" si="5"/>
        <v/>
      </c>
    </row>
    <row r="80" spans="1:24" hidden="1">
      <c r="A80" s="1">
        <v>79</v>
      </c>
      <c r="B80" s="2" t="s">
        <v>173</v>
      </c>
      <c r="C80" s="33">
        <v>37698</v>
      </c>
      <c r="D80" s="3">
        <v>356244801312</v>
      </c>
      <c r="E80" s="4" t="s">
        <v>6</v>
      </c>
      <c r="F80" s="4" t="s">
        <v>9</v>
      </c>
      <c r="G80" s="4">
        <f>IF(F80="B1",Données!$C$3,IF(F80="B2",Données!$C$4,IF(F80="M1",Données!$C$5,IF(F80="M2",Données!$C$6,IF(F80="C1",Données!$C$7,IF(F80="C2",Données!$C$8,IF(F80="J1",Données!$C$9,IF(F80="J2",Données!$C$10,IF(F80="S1",Données!$C$11,IF(F80="S2",Données!$C$12,""))))))))))</f>
        <v>18</v>
      </c>
      <c r="H80" s="19">
        <v>12.9</v>
      </c>
      <c r="I80" s="30">
        <v>3</v>
      </c>
      <c r="J80" s="19">
        <v>13.95</v>
      </c>
      <c r="K80" s="30">
        <v>3</v>
      </c>
      <c r="L80" s="19">
        <v>13.5</v>
      </c>
      <c r="M80" s="30">
        <v>3</v>
      </c>
      <c r="N80" s="19">
        <v>14.8</v>
      </c>
      <c r="O80" s="30">
        <v>4</v>
      </c>
      <c r="P80" s="20">
        <f t="shared" si="3"/>
        <v>55.150000000000006</v>
      </c>
      <c r="Q80" s="17">
        <f t="shared" si="4"/>
        <v>4</v>
      </c>
      <c r="R80" s="17" t="str">
        <f>IF(AND(I80&gt;=1,K80&gt;=1,M80&gt;=1,O80&gt;=1),IF(P80&gt;=Données!$G$3,"1 ETOILE",""),"")</f>
        <v>1 ETOILE</v>
      </c>
      <c r="S80" s="17" t="str">
        <f>IF(AND(I80&gt;=2,K80&gt;=2,M80&gt;=2,O80&gt;=2),IF(P80&gt;=Données!$G$4,"2 ETOILES",""),"")</f>
        <v>2 ETOILES</v>
      </c>
      <c r="T80" s="17" t="str">
        <f>IF(AND(I80&gt;=3,K80&gt;=3,M80&gt;=3,O80&gt;=3),IF(P80&gt;=Données!$G$5,"3 ETOILES",""),"")</f>
        <v>3 ETOILES</v>
      </c>
      <c r="U80" s="17" t="str">
        <f>IF(AND(I80&gt;=4,K80&gt;=4,M80&gt;=4,O80&gt;=4),IF(P80&gt;=Données!$G$6,"4 ETOILES",""),"")</f>
        <v/>
      </c>
      <c r="V80" s="17" t="str">
        <f>IF(AND(I80&gt;=5,K80&gt;=5,M80&gt;=5,O80&gt;=5),IF(P80&gt;=Données!$G$7,"5 ETOILES",""),"")</f>
        <v/>
      </c>
      <c r="W80" s="17" t="str">
        <f>IF(AND(I80&gt;=6,K80&gt;=6,M80&gt;=6,O80&gt;=6),IF(P80&gt;=Données!$G$8,"6 ETOILES",""),"")</f>
        <v/>
      </c>
      <c r="X80" s="17" t="str">
        <f t="shared" si="5"/>
        <v>3ème Etoile</v>
      </c>
    </row>
    <row r="81" spans="1:24" hidden="1">
      <c r="A81" s="1">
        <v>80</v>
      </c>
      <c r="B81" s="40" t="s">
        <v>123</v>
      </c>
      <c r="C81" s="33">
        <v>37533</v>
      </c>
      <c r="D81" s="3">
        <v>356244801052</v>
      </c>
      <c r="E81" s="4" t="s">
        <v>6</v>
      </c>
      <c r="F81" s="4" t="s">
        <v>9</v>
      </c>
      <c r="G81" s="4">
        <f>IF(F81="B1",Données!$C$3,IF(F81="B2",Données!$C$4,IF(F81="M1",Données!$C$5,IF(F81="M2",Données!$C$6,IF(F81="C1",Données!$C$7,IF(F81="C2",Données!$C$8,IF(F81="J1",Données!$C$9,IF(F81="J2",Données!$C$10,IF(F81="S1",Données!$C$11,IF(F81="S2",Données!$C$12,""))))))))))</f>
        <v>18</v>
      </c>
      <c r="H81" s="19"/>
      <c r="I81" s="30"/>
      <c r="J81" s="19"/>
      <c r="K81" s="30"/>
      <c r="L81" s="19"/>
      <c r="M81" s="30"/>
      <c r="N81" s="19"/>
      <c r="O81" s="30"/>
      <c r="P81" s="20" t="str">
        <f t="shared" si="3"/>
        <v/>
      </c>
      <c r="Q81" s="17" t="str">
        <f t="shared" si="4"/>
        <v/>
      </c>
      <c r="R81" s="17" t="str">
        <f>IF(AND(I81&gt;=1,K81&gt;=1,M81&gt;=1,O81&gt;=1),IF(P81&gt;=Données!$G$3,"1 ETOILE",""),"")</f>
        <v/>
      </c>
      <c r="S81" s="17" t="str">
        <f>IF(AND(I81&gt;=2,K81&gt;=2,M81&gt;=2,O81&gt;=2),IF(P81&gt;=Données!$G$4,"2 ETOILES",""),"")</f>
        <v/>
      </c>
      <c r="T81" s="17" t="str">
        <f>IF(AND(I81&gt;=3,K81&gt;=3,M81&gt;=3,O81&gt;=3),IF(P81&gt;=Données!$G$5,"3 ETOILES",""),"")</f>
        <v/>
      </c>
      <c r="U81" s="17" t="str">
        <f>IF(AND(I81&gt;=4,K81&gt;=4,M81&gt;=4,O81&gt;=4),IF(P81&gt;=Données!$G$6,"4 ETOILES",""),"")</f>
        <v/>
      </c>
      <c r="V81" s="17" t="str">
        <f>IF(AND(I81&gt;=5,K81&gt;=5,M81&gt;=5,O81&gt;=5),IF(P81&gt;=Données!$G$7,"5 ETOILES",""),"")</f>
        <v/>
      </c>
      <c r="W81" s="17" t="str">
        <f>IF(AND(I81&gt;=6,K81&gt;=6,M81&gt;=6,O81&gt;=6),IF(P81&gt;=Données!$G$8,"6 ETOILES",""),"")</f>
        <v/>
      </c>
      <c r="X81" s="17" t="str">
        <f t="shared" si="5"/>
        <v/>
      </c>
    </row>
    <row r="82" spans="1:24" hidden="1">
      <c r="A82" s="1">
        <v>81</v>
      </c>
      <c r="B82" s="2" t="s">
        <v>125</v>
      </c>
      <c r="C82" s="33">
        <v>35073</v>
      </c>
      <c r="D82" s="3" t="s">
        <v>175</v>
      </c>
      <c r="E82" s="4" t="s">
        <v>6</v>
      </c>
      <c r="F82" s="4" t="s">
        <v>57</v>
      </c>
      <c r="G82" s="4">
        <f>IF(F82="B1",Données!$C$3,IF(F82="B2",Données!$C$4,IF(F82="M1",Données!$C$5,IF(F82="M2",Données!$C$6,IF(F82="C1",Données!$C$7,IF(F82="C2",Données!$C$8,IF(F82="J1",Données!$C$9,IF(F82="J2",Données!$C$10,IF(F82="S1",Données!$C$11,IF(F82="S2",Données!$C$12,""))))))))))</f>
        <v>23</v>
      </c>
      <c r="H82" s="19">
        <v>18.399999999999999</v>
      </c>
      <c r="I82" s="30">
        <v>5</v>
      </c>
      <c r="J82" s="19">
        <v>16.850000000000001</v>
      </c>
      <c r="K82" s="30">
        <v>5</v>
      </c>
      <c r="L82" s="19">
        <v>18.95</v>
      </c>
      <c r="M82" s="30">
        <v>6</v>
      </c>
      <c r="N82" s="19">
        <v>20.9</v>
      </c>
      <c r="O82" s="30">
        <v>6</v>
      </c>
      <c r="P82" s="20">
        <f t="shared" si="3"/>
        <v>75.099999999999994</v>
      </c>
      <c r="Q82" s="17">
        <f t="shared" si="4"/>
        <v>4</v>
      </c>
      <c r="R82" s="17" t="str">
        <f>IF(AND(I82&gt;=1,K82&gt;=1,M82&gt;=1,O82&gt;=1),IF(P82&gt;=Données!$G$3,"1 ETOILE",""),"")</f>
        <v>1 ETOILE</v>
      </c>
      <c r="S82" s="17" t="str">
        <f>IF(AND(I82&gt;=2,K82&gt;=2,M82&gt;=2,O82&gt;=2),IF(P82&gt;=Données!$G$4,"2 ETOILES",""),"")</f>
        <v>2 ETOILES</v>
      </c>
      <c r="T82" s="17" t="str">
        <f>IF(AND(I82&gt;=3,K82&gt;=3,M82&gt;=3,O82&gt;=3),IF(P82&gt;=Données!$G$5,"3 ETOILES",""),"")</f>
        <v>3 ETOILES</v>
      </c>
      <c r="U82" s="17" t="str">
        <f>IF(AND(I82&gt;=4,K82&gt;=4,M82&gt;=4,O82&gt;=4),IF(P82&gt;=Données!$G$6,"4 ETOILES",""),"")</f>
        <v>4 ETOILES</v>
      </c>
      <c r="V82" s="17" t="str">
        <f>IF(AND(I82&gt;=5,K82&gt;=5,M82&gt;=5,O82&gt;=5),IF(P82&gt;=Données!$G$7,"5 ETOILES",""),"")</f>
        <v>5 ETOILES</v>
      </c>
      <c r="W82" s="17" t="str">
        <f>IF(AND(I82&gt;=6,K82&gt;=6,M82&gt;=6,O82&gt;=6),IF(P82&gt;=Données!$G$8,"6 ETOILES",""),"")</f>
        <v/>
      </c>
      <c r="X82" s="17" t="str">
        <f t="shared" si="5"/>
        <v>5ème Etoile</v>
      </c>
    </row>
    <row r="83" spans="1:24">
      <c r="A83" s="1">
        <v>82</v>
      </c>
      <c r="B83" s="2" t="s">
        <v>114</v>
      </c>
      <c r="C83" s="33">
        <v>38552</v>
      </c>
      <c r="D83" s="3">
        <v>356244801053</v>
      </c>
      <c r="E83" s="4" t="s">
        <v>6</v>
      </c>
      <c r="F83" s="4" t="s">
        <v>8</v>
      </c>
      <c r="G83" s="4">
        <f>IF(F83="B1",Données!$C$3,IF(F83="B2",Données!$C$4,IF(F83="M1",Données!$C$5,IF(F83="M2",Données!$C$6,IF(F83="C1",Données!$C$7,IF(F83="C2",Données!$C$8,IF(F83="J1",Données!$C$9,IF(F83="J2",Données!$C$10,IF(F83="S1",Données!$C$11,IF(F83="S2",Données!$C$12,""))))))))))</f>
        <v>18</v>
      </c>
      <c r="H83" s="19">
        <v>15.5</v>
      </c>
      <c r="I83" s="30">
        <v>3</v>
      </c>
      <c r="J83" s="19">
        <v>12.9</v>
      </c>
      <c r="K83" s="30">
        <v>2</v>
      </c>
      <c r="L83" s="19">
        <v>14.3</v>
      </c>
      <c r="M83" s="30">
        <v>2</v>
      </c>
      <c r="N83" s="19">
        <v>13.5</v>
      </c>
      <c r="O83" s="30">
        <v>3</v>
      </c>
      <c r="P83" s="20">
        <f t="shared" si="3"/>
        <v>56.2</v>
      </c>
      <c r="Q83" s="17">
        <f t="shared" si="4"/>
        <v>4</v>
      </c>
      <c r="R83" s="17" t="str">
        <f>IF(AND(I83&gt;=1,K83&gt;=1,M83&gt;=1,O83&gt;=1),IF(P83&gt;=Données!$G$3,"1 ETOILE",""),"")</f>
        <v>1 ETOILE</v>
      </c>
      <c r="S83" s="17" t="str">
        <f>IF(AND(I83&gt;=2,K83&gt;=2,M83&gt;=2,O83&gt;=2),IF(P83&gt;=Données!$G$4,"2 ETOILES",""),"")</f>
        <v>2 ETOILES</v>
      </c>
      <c r="T83" s="17" t="str">
        <f>IF(AND(I83&gt;=3,K83&gt;=3,M83&gt;=3,O83&gt;=3),IF(P83&gt;=Données!$G$5,"3 ETOILES",""),"")</f>
        <v/>
      </c>
      <c r="U83" s="17" t="str">
        <f>IF(AND(I83&gt;=4,K83&gt;=4,M83&gt;=4,O83&gt;=4),IF(P83&gt;=Données!$G$6,"4 ETOILES",""),"")</f>
        <v/>
      </c>
      <c r="V83" s="17" t="str">
        <f>IF(AND(I83&gt;=5,K83&gt;=5,M83&gt;=5,O83&gt;=5),IF(P83&gt;=Données!$G$7,"5 ETOILES",""),"")</f>
        <v/>
      </c>
      <c r="W83" s="17" t="str">
        <f>IF(AND(I83&gt;=6,K83&gt;=6,M83&gt;=6,O83&gt;=6),IF(P83&gt;=Données!$G$8,"6 ETOILES",""),"")</f>
        <v/>
      </c>
      <c r="X83" s="17" t="str">
        <f t="shared" si="5"/>
        <v>2ème Etoile</v>
      </c>
    </row>
    <row r="84" spans="1:24">
      <c r="A84" s="1">
        <v>83</v>
      </c>
      <c r="B84" s="2" t="s">
        <v>171</v>
      </c>
      <c r="C84" s="33">
        <v>38552</v>
      </c>
      <c r="D84" s="3">
        <v>356244801048</v>
      </c>
      <c r="E84" s="4" t="s">
        <v>6</v>
      </c>
      <c r="F84" s="4" t="s">
        <v>8</v>
      </c>
      <c r="G84" s="4">
        <f>IF(F84="B1",Données!$C$3,IF(F84="B2",Données!$C$4,IF(F84="M1",Données!$C$5,IF(F84="M2",Données!$C$6,IF(F84="C1",Données!$C$7,IF(F84="C2",Données!$C$8,IF(F84="J1",Données!$C$9,IF(F84="J2",Données!$C$10,IF(F84="S1",Données!$C$11,IF(F84="S2",Données!$C$12,""))))))))))</f>
        <v>18</v>
      </c>
      <c r="H84" s="19">
        <v>16.8</v>
      </c>
      <c r="I84" s="30">
        <v>4</v>
      </c>
      <c r="J84" s="19">
        <v>13.85</v>
      </c>
      <c r="K84" s="30">
        <v>3</v>
      </c>
      <c r="L84" s="19">
        <v>12.3</v>
      </c>
      <c r="M84" s="30">
        <v>3</v>
      </c>
      <c r="N84" s="19">
        <v>16.3</v>
      </c>
      <c r="O84" s="30">
        <v>4</v>
      </c>
      <c r="P84" s="20">
        <f t="shared" si="3"/>
        <v>59.25</v>
      </c>
      <c r="Q84" s="17">
        <f t="shared" si="4"/>
        <v>4</v>
      </c>
      <c r="R84" s="17" t="str">
        <f>IF(AND(I84&gt;=1,K84&gt;=1,M84&gt;=1,O84&gt;=1),IF(P84&gt;=Données!$G$3,"1 ETOILE",""),"")</f>
        <v>1 ETOILE</v>
      </c>
      <c r="S84" s="17" t="str">
        <f>IF(AND(I84&gt;=2,K84&gt;=2,M84&gt;=2,O84&gt;=2),IF(P84&gt;=Données!$G$4,"2 ETOILES",""),"")</f>
        <v>2 ETOILES</v>
      </c>
      <c r="T84" s="17" t="str">
        <f>IF(AND(I84&gt;=3,K84&gt;=3,M84&gt;=3,O84&gt;=3),IF(P84&gt;=Données!$G$5,"3 ETOILES",""),"")</f>
        <v>3 ETOILES</v>
      </c>
      <c r="U84" s="17" t="str">
        <f>IF(AND(I84&gt;=4,K84&gt;=4,M84&gt;=4,O84&gt;=4),IF(P84&gt;=Données!$G$6,"4 ETOILES",""),"")</f>
        <v/>
      </c>
      <c r="V84" s="17" t="str">
        <f>IF(AND(I84&gt;=5,K84&gt;=5,M84&gt;=5,O84&gt;=5),IF(P84&gt;=Données!$G$7,"5 ETOILES",""),"")</f>
        <v/>
      </c>
      <c r="W84" s="17" t="str">
        <f>IF(AND(I84&gt;=6,K84&gt;=6,M84&gt;=6,O84&gt;=6),IF(P84&gt;=Données!$G$8,"6 ETOILES",""),"")</f>
        <v/>
      </c>
      <c r="X84" s="17" t="str">
        <f t="shared" si="5"/>
        <v>3ème Etoile</v>
      </c>
    </row>
    <row r="85" spans="1:24">
      <c r="A85" s="1">
        <v>84</v>
      </c>
      <c r="B85" s="2" t="s">
        <v>162</v>
      </c>
      <c r="C85" s="33">
        <v>39113</v>
      </c>
      <c r="D85" s="3">
        <v>356244801306</v>
      </c>
      <c r="E85" s="4" t="s">
        <v>6</v>
      </c>
      <c r="F85" s="4" t="s">
        <v>7</v>
      </c>
      <c r="G85" s="4">
        <f>IF(F85="B1",Données!$C$3,IF(F85="B2",Données!$C$4,IF(F85="M1",Données!$C$5,IF(F85="M2",Données!$C$6,IF(F85="C1",Données!$C$7,IF(F85="C2",Données!$C$8,IF(F85="J1",Données!$C$9,IF(F85="J2",Données!$C$10,IF(F85="S1",Données!$C$11,IF(F85="S2",Données!$C$12,""))))))))))</f>
        <v>16</v>
      </c>
      <c r="H85" s="19">
        <v>14.53</v>
      </c>
      <c r="I85" s="30">
        <v>2</v>
      </c>
      <c r="J85" s="19">
        <v>13.75</v>
      </c>
      <c r="K85" s="30">
        <v>2</v>
      </c>
      <c r="L85" s="19">
        <v>14.15</v>
      </c>
      <c r="M85" s="30">
        <v>2</v>
      </c>
      <c r="N85" s="19">
        <v>14.47</v>
      </c>
      <c r="O85" s="30">
        <v>2</v>
      </c>
      <c r="P85" s="20">
        <f t="shared" si="3"/>
        <v>56.9</v>
      </c>
      <c r="Q85" s="17">
        <f t="shared" si="4"/>
        <v>4</v>
      </c>
      <c r="R85" s="17" t="str">
        <f>IF(AND(I85&gt;=1,K85&gt;=1,M85&gt;=1,O85&gt;=1),IF(P85&gt;=Données!$G$3,"1 ETOILE",""),"")</f>
        <v>1 ETOILE</v>
      </c>
      <c r="S85" s="17" t="str">
        <f>IF(AND(I85&gt;=2,K85&gt;=2,M85&gt;=2,O85&gt;=2),IF(P85&gt;=Données!$G$4,"2 ETOILES",""),"")</f>
        <v>2 ETOILES</v>
      </c>
      <c r="T85" s="17" t="str">
        <f>IF(AND(I85&gt;=3,K85&gt;=3,M85&gt;=3,O85&gt;=3),IF(P85&gt;=Données!$G$5,"3 ETOILES",""),"")</f>
        <v/>
      </c>
      <c r="U85" s="17" t="str">
        <f>IF(AND(I85&gt;=4,K85&gt;=4,M85&gt;=4,O85&gt;=4),IF(P85&gt;=Données!$G$6,"4 ETOILES",""),"")</f>
        <v/>
      </c>
      <c r="V85" s="17" t="str">
        <f>IF(AND(I85&gt;=5,K85&gt;=5,M85&gt;=5,O85&gt;=5),IF(P85&gt;=Données!$G$7,"5 ETOILES",""),"")</f>
        <v/>
      </c>
      <c r="W85" s="17" t="str">
        <f>IF(AND(I85&gt;=6,K85&gt;=6,M85&gt;=6,O85&gt;=6),IF(P85&gt;=Données!$G$8,"6 ETOILES",""),"")</f>
        <v/>
      </c>
      <c r="X85" s="17" t="str">
        <f t="shared" si="5"/>
        <v>2ème Etoile</v>
      </c>
    </row>
    <row r="86" spans="1:24">
      <c r="A86" s="1">
        <v>85</v>
      </c>
      <c r="B86" s="40" t="s">
        <v>122</v>
      </c>
      <c r="C86" s="41">
        <v>38037</v>
      </c>
      <c r="D86" s="42">
        <v>356244801050</v>
      </c>
      <c r="E86" s="43" t="s">
        <v>6</v>
      </c>
      <c r="F86" s="4" t="s">
        <v>12</v>
      </c>
      <c r="G86" s="4">
        <f>IF(F86="B1",Données!$C$3,IF(F86="B2",Données!$C$4,IF(F86="M1",Données!$C$5,IF(F86="M2",Données!$C$6,IF(F86="C1",Données!$C$7,IF(F86="C2",Données!$C$8,IF(F86="J1",Données!$C$9,IF(F86="J2",Données!$C$10,IF(F86="S1",Données!$C$11,IF(F86="S2",Données!$C$12,""))))))))))</f>
        <v>20</v>
      </c>
      <c r="H86" s="19"/>
      <c r="I86" s="30"/>
      <c r="J86" s="19"/>
      <c r="K86" s="30"/>
      <c r="L86" s="19"/>
      <c r="M86" s="30"/>
      <c r="N86" s="19"/>
      <c r="O86" s="30"/>
      <c r="P86" s="20" t="str">
        <f t="shared" si="3"/>
        <v/>
      </c>
      <c r="Q86" s="17" t="str">
        <f t="shared" si="4"/>
        <v/>
      </c>
      <c r="R86" s="17" t="str">
        <f>IF(AND(I86&gt;=1,K86&gt;=1,M86&gt;=1,O86&gt;=1),IF(P86&gt;=Données!$G$3,"1 ETOILE",""),"")</f>
        <v/>
      </c>
      <c r="S86" s="17" t="str">
        <f>IF(AND(I86&gt;=2,K86&gt;=2,M86&gt;=2,O86&gt;=2),IF(P86&gt;=Données!$G$4,"2 ETOILES",""),"")</f>
        <v/>
      </c>
      <c r="T86" s="17" t="str">
        <f>IF(AND(I86&gt;=3,K86&gt;=3,M86&gt;=3,O86&gt;=3),IF(P86&gt;=Données!$G$5,"3 ETOILES",""),"")</f>
        <v/>
      </c>
      <c r="U86" s="17" t="str">
        <f>IF(AND(I86&gt;=4,K86&gt;=4,M86&gt;=4,O86&gt;=4),IF(P86&gt;=Données!$G$6,"4 ETOILES",""),"")</f>
        <v/>
      </c>
      <c r="V86" s="17" t="str">
        <f>IF(AND(I86&gt;=5,K86&gt;=5,M86&gt;=5,O86&gt;=5),IF(P86&gt;=Données!$G$7,"5 ETOILES",""),"")</f>
        <v/>
      </c>
      <c r="W86" s="17" t="str">
        <f>IF(AND(I86&gt;=6,K86&gt;=6,M86&gt;=6,O86&gt;=6),IF(P86&gt;=Données!$G$8,"6 ETOILES",""),"")</f>
        <v/>
      </c>
      <c r="X86" s="17" t="str">
        <f t="shared" si="5"/>
        <v/>
      </c>
    </row>
    <row r="87" spans="1:24" hidden="1">
      <c r="A87" s="1">
        <v>86</v>
      </c>
      <c r="B87" s="2" t="s">
        <v>118</v>
      </c>
      <c r="C87" s="33">
        <v>37665</v>
      </c>
      <c r="D87" s="3">
        <v>356244801096</v>
      </c>
      <c r="E87" s="4" t="s">
        <v>6</v>
      </c>
      <c r="F87" s="4" t="s">
        <v>9</v>
      </c>
      <c r="G87" s="4">
        <f>IF(F87="B1",Données!$C$3,IF(F87="B2",Données!$C$4,IF(F87="M1",Données!$C$5,IF(F87="M2",Données!$C$6,IF(F87="C1",Données!$C$7,IF(F87="C2",Données!$C$8,IF(F87="J1",Données!$C$9,IF(F87="J2",Données!$C$10,IF(F87="S1",Données!$C$11,IF(F87="S2",Données!$C$12,""))))))))))</f>
        <v>18</v>
      </c>
      <c r="H87" s="19">
        <v>16.350000000000001</v>
      </c>
      <c r="I87" s="30">
        <v>4</v>
      </c>
      <c r="J87" s="19">
        <v>15</v>
      </c>
      <c r="K87" s="30">
        <v>4</v>
      </c>
      <c r="L87" s="19">
        <v>12.9</v>
      </c>
      <c r="M87" s="30">
        <v>3</v>
      </c>
      <c r="N87" s="19">
        <v>17.55</v>
      </c>
      <c r="O87" s="30">
        <v>4</v>
      </c>
      <c r="P87" s="20">
        <f t="shared" si="3"/>
        <v>61.8</v>
      </c>
      <c r="Q87" s="17">
        <f t="shared" si="4"/>
        <v>4</v>
      </c>
      <c r="R87" s="17" t="str">
        <f>IF(AND(I87&gt;=1,K87&gt;=1,M87&gt;=1,O87&gt;=1),IF(P87&gt;=Données!$G$3,"1 ETOILE",""),"")</f>
        <v>1 ETOILE</v>
      </c>
      <c r="S87" s="17" t="str">
        <f>IF(AND(I87&gt;=2,K87&gt;=2,M87&gt;=2,O87&gt;=2),IF(P87&gt;=Données!$G$4,"2 ETOILES",""),"")</f>
        <v>2 ETOILES</v>
      </c>
      <c r="T87" s="17" t="str">
        <f>IF(AND(I87&gt;=3,K87&gt;=3,M87&gt;=3,O87&gt;=3),IF(P87&gt;=Données!$G$5,"3 ETOILES",""),"")</f>
        <v>3 ETOILES</v>
      </c>
      <c r="U87" s="17" t="str">
        <f>IF(AND(I87&gt;=4,K87&gt;=4,M87&gt;=4,O87&gt;=4),IF(P87&gt;=Données!$G$6,"4 ETOILES",""),"")</f>
        <v/>
      </c>
      <c r="V87" s="17" t="str">
        <f>IF(AND(I87&gt;=5,K87&gt;=5,M87&gt;=5,O87&gt;=5),IF(P87&gt;=Données!$G$7,"5 ETOILES",""),"")</f>
        <v/>
      </c>
      <c r="W87" s="17" t="str">
        <f>IF(AND(I87&gt;=6,K87&gt;=6,M87&gt;=6,O87&gt;=6),IF(P87&gt;=Données!$G$8,"6 ETOILES",""),"")</f>
        <v/>
      </c>
      <c r="X87" s="17" t="str">
        <f t="shared" si="5"/>
        <v>3ème Etoile</v>
      </c>
    </row>
    <row r="88" spans="1:24" hidden="1">
      <c r="A88" s="1">
        <v>87</v>
      </c>
      <c r="B88" s="2" t="s">
        <v>119</v>
      </c>
      <c r="C88" s="33">
        <v>37768</v>
      </c>
      <c r="D88" s="3">
        <v>356244800730</v>
      </c>
      <c r="E88" s="4" t="s">
        <v>6</v>
      </c>
      <c r="F88" s="4" t="s">
        <v>9</v>
      </c>
      <c r="G88" s="4">
        <f>IF(F88="B1",Données!$C$3,IF(F88="B2",Données!$C$4,IF(F88="M1",Données!$C$5,IF(F88="M2",Données!$C$6,IF(F88="C1",Données!$C$7,IF(F88="C2",Données!$C$8,IF(F88="J1",Données!$C$9,IF(F88="J2",Données!$C$10,IF(F88="S1",Données!$C$11,IF(F88="S2",Données!$C$12,""))))))))))</f>
        <v>18</v>
      </c>
      <c r="H88" s="19">
        <v>16.600000000000001</v>
      </c>
      <c r="I88" s="30">
        <v>4</v>
      </c>
      <c r="J88" s="19">
        <v>14.85</v>
      </c>
      <c r="K88" s="30">
        <v>3</v>
      </c>
      <c r="L88" s="19">
        <v>14.3</v>
      </c>
      <c r="M88" s="30">
        <v>3</v>
      </c>
      <c r="N88" s="19">
        <v>17.55</v>
      </c>
      <c r="O88" s="30">
        <v>4</v>
      </c>
      <c r="P88" s="20">
        <f t="shared" si="3"/>
        <v>63.3</v>
      </c>
      <c r="Q88" s="17">
        <f t="shared" si="4"/>
        <v>4</v>
      </c>
      <c r="R88" s="17" t="str">
        <f>IF(AND(I88&gt;=1,K88&gt;=1,M88&gt;=1,O88&gt;=1),IF(P88&gt;=Données!$G$3,"1 ETOILE",""),"")</f>
        <v>1 ETOILE</v>
      </c>
      <c r="S88" s="17" t="str">
        <f>IF(AND(I88&gt;=2,K88&gt;=2,M88&gt;=2,O88&gt;=2),IF(P88&gt;=Données!$G$4,"2 ETOILES",""),"")</f>
        <v>2 ETOILES</v>
      </c>
      <c r="T88" s="17" t="str">
        <f>IF(AND(I88&gt;=3,K88&gt;=3,M88&gt;=3,O88&gt;=3),IF(P88&gt;=Données!$G$5,"3 ETOILES",""),"")</f>
        <v>3 ETOILES</v>
      </c>
      <c r="U88" s="17" t="str">
        <f>IF(AND(I88&gt;=4,K88&gt;=4,M88&gt;=4,O88&gt;=4),IF(P88&gt;=Données!$G$6,"4 ETOILES",""),"")</f>
        <v/>
      </c>
      <c r="V88" s="17" t="str">
        <f>IF(AND(I88&gt;=5,K88&gt;=5,M88&gt;=5,O88&gt;=5),IF(P88&gt;=Données!$G$7,"5 ETOILES",""),"")</f>
        <v/>
      </c>
      <c r="W88" s="17" t="str">
        <f>IF(AND(I88&gt;=6,K88&gt;=6,M88&gt;=6,O88&gt;=6),IF(P88&gt;=Données!$G$8,"6 ETOILES",""),"")</f>
        <v/>
      </c>
      <c r="X88" s="17" t="str">
        <f t="shared" si="5"/>
        <v>3ème Etoile</v>
      </c>
    </row>
    <row r="89" spans="1:24">
      <c r="A89" s="1">
        <v>88</v>
      </c>
      <c r="B89" s="40" t="s">
        <v>172</v>
      </c>
      <c r="C89" s="41">
        <v>38278</v>
      </c>
      <c r="D89" s="42">
        <v>356244801313</v>
      </c>
      <c r="E89" s="43" t="s">
        <v>6</v>
      </c>
      <c r="F89" s="4" t="s">
        <v>8</v>
      </c>
      <c r="G89" s="4">
        <f>IF(F89="B1",Données!$C$3,IF(F89="B2",Données!$C$4,IF(F89="M1",Données!$C$5,IF(F89="M2",Données!$C$6,IF(F89="C1",Données!$C$7,IF(F89="C2",Données!$C$8,IF(F89="J1",Données!$C$9,IF(F89="J2",Données!$C$10,IF(F89="S1",Données!$C$11,IF(F89="S2",Données!$C$12,""))))))))))</f>
        <v>18</v>
      </c>
      <c r="H89" s="19"/>
      <c r="I89" s="30"/>
      <c r="J89" s="19"/>
      <c r="K89" s="30"/>
      <c r="L89" s="19"/>
      <c r="M89" s="30"/>
      <c r="N89" s="19"/>
      <c r="O89" s="30"/>
      <c r="P89" s="20" t="str">
        <f t="shared" si="3"/>
        <v/>
      </c>
      <c r="Q89" s="17" t="str">
        <f t="shared" si="4"/>
        <v/>
      </c>
      <c r="R89" s="17" t="str">
        <f>IF(AND(I89&gt;=1,K89&gt;=1,M89&gt;=1,O89&gt;=1),IF(P89&gt;=Données!$G$3,"1 ETOILE",""),"")</f>
        <v/>
      </c>
      <c r="S89" s="17" t="str">
        <f>IF(AND(I89&gt;=2,K89&gt;=2,M89&gt;=2,O89&gt;=2),IF(P89&gt;=Données!$G$4,"2 ETOILES",""),"")</f>
        <v/>
      </c>
      <c r="T89" s="17" t="str">
        <f>IF(AND(I89&gt;=3,K89&gt;=3,M89&gt;=3,O89&gt;=3),IF(P89&gt;=Données!$G$5,"3 ETOILES",""),"")</f>
        <v/>
      </c>
      <c r="U89" s="17" t="str">
        <f>IF(AND(I89&gt;=4,K89&gt;=4,M89&gt;=4,O89&gt;=4),IF(P89&gt;=Données!$G$6,"4 ETOILES",""),"")</f>
        <v/>
      </c>
      <c r="V89" s="17" t="str">
        <f>IF(AND(I89&gt;=5,K89&gt;=5,M89&gt;=5,O89&gt;=5),IF(P89&gt;=Données!$G$7,"5 ETOILES",""),"")</f>
        <v/>
      </c>
      <c r="W89" s="17" t="str">
        <f>IF(AND(I89&gt;=6,K89&gt;=6,M89&gt;=6,O89&gt;=6),IF(P89&gt;=Données!$G$8,"6 ETOILES",""),"")</f>
        <v/>
      </c>
      <c r="X89" s="17" t="str">
        <f t="shared" si="5"/>
        <v/>
      </c>
    </row>
    <row r="90" spans="1:24">
      <c r="A90" s="1">
        <v>89</v>
      </c>
      <c r="B90" s="2" t="s">
        <v>163</v>
      </c>
      <c r="C90" s="33">
        <v>39258</v>
      </c>
      <c r="D90" s="3">
        <v>356244801304</v>
      </c>
      <c r="E90" s="4" t="s">
        <v>6</v>
      </c>
      <c r="F90" s="4" t="s">
        <v>7</v>
      </c>
      <c r="G90" s="4">
        <f>IF(F90="B1",Données!$C$3,IF(F90="B2",Données!$C$4,IF(F90="M1",Données!$C$5,IF(F90="M2",Données!$C$6,IF(F90="C1",Données!$C$7,IF(F90="C2",Données!$C$8,IF(F90="J1",Données!$C$9,IF(F90="J2",Données!$C$10,IF(F90="S1",Données!$C$11,IF(F90="S2",Données!$C$12,""))))))))))</f>
        <v>16</v>
      </c>
      <c r="H90" s="19">
        <v>13.96</v>
      </c>
      <c r="I90" s="30">
        <v>3</v>
      </c>
      <c r="J90" s="19">
        <v>13.5</v>
      </c>
      <c r="K90" s="30">
        <v>2</v>
      </c>
      <c r="L90" s="19">
        <v>12.9</v>
      </c>
      <c r="M90" s="30">
        <v>2</v>
      </c>
      <c r="N90" s="19">
        <v>14.37</v>
      </c>
      <c r="O90" s="30">
        <v>2</v>
      </c>
      <c r="P90" s="20">
        <f t="shared" si="3"/>
        <v>54.73</v>
      </c>
      <c r="Q90" s="17">
        <f t="shared" si="4"/>
        <v>4</v>
      </c>
      <c r="R90" s="17" t="str">
        <f>IF(AND(I90&gt;=1,K90&gt;=1,M90&gt;=1,O90&gt;=1),IF(P90&gt;=Données!$G$3,"1 ETOILE",""),"")</f>
        <v>1 ETOILE</v>
      </c>
      <c r="S90" s="17" t="str">
        <f>IF(AND(I90&gt;=2,K90&gt;=2,M90&gt;=2,O90&gt;=2),IF(P90&gt;=Données!$G$4,"2 ETOILES",""),"")</f>
        <v>2 ETOILES</v>
      </c>
      <c r="T90" s="17" t="str">
        <f>IF(AND(I90&gt;=3,K90&gt;=3,M90&gt;=3,O90&gt;=3),IF(P90&gt;=Données!$G$5,"3 ETOILES",""),"")</f>
        <v/>
      </c>
      <c r="U90" s="17" t="str">
        <f>IF(AND(I90&gt;=4,K90&gt;=4,M90&gt;=4,O90&gt;=4),IF(P90&gt;=Données!$G$6,"4 ETOILES",""),"")</f>
        <v/>
      </c>
      <c r="V90" s="17" t="str">
        <f>IF(AND(I90&gt;=5,K90&gt;=5,M90&gt;=5,O90&gt;=5),IF(P90&gt;=Données!$G$7,"5 ETOILES",""),"")</f>
        <v/>
      </c>
      <c r="W90" s="17" t="str">
        <f>IF(AND(I90&gt;=6,K90&gt;=6,M90&gt;=6,O90&gt;=6),IF(P90&gt;=Données!$G$8,"6 ETOILES",""),"")</f>
        <v/>
      </c>
      <c r="X90" s="17" t="str">
        <f t="shared" si="5"/>
        <v>2ème Etoile</v>
      </c>
    </row>
    <row r="91" spans="1:24">
      <c r="A91" s="1">
        <v>90</v>
      </c>
      <c r="B91" s="2" t="s">
        <v>164</v>
      </c>
      <c r="C91" s="33">
        <v>39145</v>
      </c>
      <c r="D91" s="3">
        <v>356244801338</v>
      </c>
      <c r="E91" s="4" t="s">
        <v>6</v>
      </c>
      <c r="F91" s="4" t="s">
        <v>7</v>
      </c>
      <c r="G91" s="4">
        <f>IF(F91="B1",Données!$C$3,IF(F91="B2",Données!$C$4,IF(F91="M1",Données!$C$5,IF(F91="M2",Données!$C$6,IF(F91="C1",Données!$C$7,IF(F91="C2",Données!$C$8,IF(F91="J1",Données!$C$9,IF(F91="J2",Données!$C$10,IF(F91="S1",Données!$C$11,IF(F91="S2",Données!$C$12,""))))))))))</f>
        <v>16</v>
      </c>
      <c r="H91" s="19">
        <v>13.7</v>
      </c>
      <c r="I91" s="30">
        <v>2</v>
      </c>
      <c r="J91" s="19">
        <v>12.25</v>
      </c>
      <c r="K91" s="30">
        <v>2</v>
      </c>
      <c r="L91" s="19">
        <v>14.35</v>
      </c>
      <c r="M91" s="30">
        <v>2</v>
      </c>
      <c r="N91" s="19">
        <v>13.5</v>
      </c>
      <c r="O91" s="30">
        <v>1</v>
      </c>
      <c r="P91" s="20">
        <f t="shared" si="3"/>
        <v>53.8</v>
      </c>
      <c r="Q91" s="17">
        <f t="shared" si="4"/>
        <v>4</v>
      </c>
      <c r="R91" s="17" t="str">
        <f>IF(AND(I91&gt;=1,K91&gt;=1,M91&gt;=1,O91&gt;=1),IF(P91&gt;=Données!$G$3,"1 ETOILE",""),"")</f>
        <v>1 ETOILE</v>
      </c>
      <c r="S91" s="17" t="str">
        <f>IF(AND(I91&gt;=2,K91&gt;=2,M91&gt;=2,O91&gt;=2),IF(P91&gt;=Données!$G$4,"2 ETOILES",""),"")</f>
        <v/>
      </c>
      <c r="T91" s="17" t="str">
        <f>IF(AND(I91&gt;=3,K91&gt;=3,M91&gt;=3,O91&gt;=3),IF(P91&gt;=Données!$G$5,"3 ETOILES",""),"")</f>
        <v/>
      </c>
      <c r="U91" s="17" t="str">
        <f>IF(AND(I91&gt;=4,K91&gt;=4,M91&gt;=4,O91&gt;=4),IF(P91&gt;=Données!$G$6,"4 ETOILES",""),"")</f>
        <v/>
      </c>
      <c r="V91" s="17" t="str">
        <f>IF(AND(I91&gt;=5,K91&gt;=5,M91&gt;=5,O91&gt;=5),IF(P91&gt;=Données!$G$7,"5 ETOILES",""),"")</f>
        <v/>
      </c>
      <c r="W91" s="17" t="str">
        <f>IF(AND(I91&gt;=6,K91&gt;=6,M91&gt;=6,O91&gt;=6),IF(P91&gt;=Données!$G$8,"6 ETOILES",""),"")</f>
        <v/>
      </c>
      <c r="X91" s="17" t="str">
        <f t="shared" si="5"/>
        <v>1ère Etoile</v>
      </c>
    </row>
    <row r="92" spans="1:24" hidden="1">
      <c r="A92" s="1">
        <v>91</v>
      </c>
      <c r="B92" s="2" t="s">
        <v>126</v>
      </c>
      <c r="C92" s="33">
        <v>35322</v>
      </c>
      <c r="D92" s="3">
        <v>356244800709</v>
      </c>
      <c r="E92" s="4" t="s">
        <v>6</v>
      </c>
      <c r="F92" s="4" t="s">
        <v>57</v>
      </c>
      <c r="G92" s="4">
        <f>IF(F92="B1",Données!$C$3,IF(F92="B2",Données!$C$4,IF(F92="M1",Données!$C$5,IF(F92="M2",Données!$C$6,IF(F92="C1",Données!$C$7,IF(F92="C2",Données!$C$8,IF(F92="J1",Données!$C$9,IF(F92="J2",Données!$C$10,IF(F92="S1",Données!$C$11,IF(F92="S2",Données!$C$12,""))))))))))</f>
        <v>23</v>
      </c>
      <c r="H92" s="19">
        <v>20.3</v>
      </c>
      <c r="I92" s="30">
        <v>6</v>
      </c>
      <c r="J92" s="19">
        <v>16.899999999999999</v>
      </c>
      <c r="K92" s="30">
        <v>5</v>
      </c>
      <c r="L92" s="19">
        <v>20.5</v>
      </c>
      <c r="M92" s="30">
        <v>6</v>
      </c>
      <c r="N92" s="19">
        <v>21.1</v>
      </c>
      <c r="O92" s="30">
        <v>6</v>
      </c>
      <c r="P92" s="20">
        <f t="shared" si="3"/>
        <v>78.800000000000011</v>
      </c>
      <c r="Q92" s="17">
        <f t="shared" si="4"/>
        <v>4</v>
      </c>
      <c r="R92" s="17" t="str">
        <f>IF(AND(I92&gt;=1,K92&gt;=1,M92&gt;=1,O92&gt;=1),IF(P92&gt;=Données!$G$3,"1 ETOILE",""),"")</f>
        <v>1 ETOILE</v>
      </c>
      <c r="S92" s="17" t="str">
        <f>IF(AND(I92&gt;=2,K92&gt;=2,M92&gt;=2,O92&gt;=2),IF(P92&gt;=Données!$G$4,"2 ETOILES",""),"")</f>
        <v>2 ETOILES</v>
      </c>
      <c r="T92" s="17" t="str">
        <f>IF(AND(I92&gt;=3,K92&gt;=3,M92&gt;=3,O92&gt;=3),IF(P92&gt;=Données!$G$5,"3 ETOILES",""),"")</f>
        <v>3 ETOILES</v>
      </c>
      <c r="U92" s="17" t="str">
        <f>IF(AND(I92&gt;=4,K92&gt;=4,M92&gt;=4,O92&gt;=4),IF(P92&gt;=Données!$G$6,"4 ETOILES",""),"")</f>
        <v>4 ETOILES</v>
      </c>
      <c r="V92" s="17" t="str">
        <f>IF(AND(I92&gt;=5,K92&gt;=5,M92&gt;=5,O92&gt;=5),IF(P92&gt;=Données!$G$7,"5 ETOILES",""),"")</f>
        <v>5 ETOILES</v>
      </c>
      <c r="W92" s="17" t="str">
        <f>IF(AND(I92&gt;=6,K92&gt;=6,M92&gt;=6,O92&gt;=6),IF(P92&gt;=Données!$G$8,"6 ETOILES",""),"")</f>
        <v/>
      </c>
      <c r="X92" s="17" t="str">
        <f t="shared" si="5"/>
        <v>5ème Etoile</v>
      </c>
    </row>
    <row r="93" spans="1:24">
      <c r="A93" s="1">
        <v>92</v>
      </c>
      <c r="B93" s="2" t="s">
        <v>115</v>
      </c>
      <c r="C93" s="33">
        <v>38935</v>
      </c>
      <c r="D93" s="3">
        <v>356244801208</v>
      </c>
      <c r="E93" s="4" t="s">
        <v>6</v>
      </c>
      <c r="F93" s="4" t="s">
        <v>7</v>
      </c>
      <c r="G93" s="4">
        <f>IF(F93="B1",Données!$C$3,IF(F93="B2",Données!$C$4,IF(F93="M1",Données!$C$5,IF(F93="M2",Données!$C$6,IF(F93="C1",Données!$C$7,IF(F93="C2",Données!$C$8,IF(F93="J1",Données!$C$9,IF(F93="J2",Données!$C$10,IF(F93="S1",Données!$C$11,IF(F93="S2",Données!$C$12,""))))))))))</f>
        <v>16</v>
      </c>
      <c r="H93" s="19">
        <v>13.9</v>
      </c>
      <c r="I93" s="30">
        <v>3</v>
      </c>
      <c r="J93" s="19">
        <v>13.8</v>
      </c>
      <c r="K93" s="30">
        <v>3</v>
      </c>
      <c r="L93" s="19">
        <v>14</v>
      </c>
      <c r="M93" s="30">
        <v>3</v>
      </c>
      <c r="N93" s="19">
        <v>15.4</v>
      </c>
      <c r="O93" s="30">
        <v>3</v>
      </c>
      <c r="P93" s="20">
        <f t="shared" si="3"/>
        <v>57.1</v>
      </c>
      <c r="Q93" s="17">
        <f t="shared" si="4"/>
        <v>4</v>
      </c>
      <c r="R93" s="17" t="str">
        <f>IF(AND(I93&gt;=1,K93&gt;=1,M93&gt;=1,O93&gt;=1),IF(P93&gt;=Données!$G$3,"1 ETOILE",""),"")</f>
        <v>1 ETOILE</v>
      </c>
      <c r="S93" s="17" t="str">
        <f>IF(AND(I93&gt;=2,K93&gt;=2,M93&gt;=2,O93&gt;=2),IF(P93&gt;=Données!$G$4,"2 ETOILES",""),"")</f>
        <v>2 ETOILES</v>
      </c>
      <c r="T93" s="17" t="str">
        <f>IF(AND(I93&gt;=3,K93&gt;=3,M93&gt;=3,O93&gt;=3),IF(P93&gt;=Données!$G$5,"3 ETOILES",""),"")</f>
        <v>3 ETOILES</v>
      </c>
      <c r="U93" s="17" t="str">
        <f>IF(AND(I93&gt;=4,K93&gt;=4,M93&gt;=4,O93&gt;=4),IF(P93&gt;=Données!$G$6,"4 ETOILES",""),"")</f>
        <v/>
      </c>
      <c r="V93" s="17" t="str">
        <f>IF(AND(I93&gt;=5,K93&gt;=5,M93&gt;=5,O93&gt;=5),IF(P93&gt;=Données!$G$7,"5 ETOILES",""),"")</f>
        <v/>
      </c>
      <c r="W93" s="17" t="str">
        <f>IF(AND(I93&gt;=6,K93&gt;=6,M93&gt;=6,O93&gt;=6),IF(P93&gt;=Données!$G$8,"6 ETOILES",""),"")</f>
        <v/>
      </c>
      <c r="X93" s="17" t="str">
        <f t="shared" si="5"/>
        <v>3ème Etoile</v>
      </c>
    </row>
    <row r="94" spans="1:24">
      <c r="A94" s="1">
        <v>93</v>
      </c>
      <c r="B94" s="2" t="s">
        <v>165</v>
      </c>
      <c r="C94" s="33">
        <v>39164</v>
      </c>
      <c r="D94" s="3">
        <v>356244801044</v>
      </c>
      <c r="E94" s="4" t="s">
        <v>6</v>
      </c>
      <c r="F94" s="4" t="s">
        <v>11</v>
      </c>
      <c r="G94" s="4">
        <f>IF(F94="B1",Données!$C$3,IF(F94="B2",Données!$C$4,IF(F94="M1",Données!$C$5,IF(F94="M2",Données!$C$6,IF(F94="C1",Données!$C$7,IF(F94="C2",Données!$C$8,IF(F94="J1",Données!$C$9,IF(F94="J2",Données!$C$10,IF(F94="S1",Données!$C$11,IF(F94="S2",Données!$C$12,""))))))))))</f>
        <v>20</v>
      </c>
      <c r="H94" s="19">
        <v>18.55</v>
      </c>
      <c r="I94" s="30">
        <v>5</v>
      </c>
      <c r="J94" s="19">
        <v>14.65</v>
      </c>
      <c r="K94" s="30">
        <v>4</v>
      </c>
      <c r="L94" s="19">
        <v>16.05</v>
      </c>
      <c r="M94" s="30">
        <v>5</v>
      </c>
      <c r="N94" s="19">
        <v>18.850000000000001</v>
      </c>
      <c r="O94" s="30">
        <v>5</v>
      </c>
      <c r="P94" s="20">
        <f t="shared" si="3"/>
        <v>68.099999999999994</v>
      </c>
      <c r="Q94" s="17">
        <f t="shared" si="4"/>
        <v>4</v>
      </c>
      <c r="R94" s="17" t="str">
        <f>IF(AND(I94&gt;=1,K94&gt;=1,M94&gt;=1,O94&gt;=1),IF(P94&gt;=Données!$G$3,"1 ETOILE",""),"")</f>
        <v>1 ETOILE</v>
      </c>
      <c r="S94" s="17" t="str">
        <f>IF(AND(I94&gt;=2,K94&gt;=2,M94&gt;=2,O94&gt;=2),IF(P94&gt;=Données!$G$4,"2 ETOILES",""),"")</f>
        <v>2 ETOILES</v>
      </c>
      <c r="T94" s="17" t="str">
        <f>IF(AND(I94&gt;=3,K94&gt;=3,M94&gt;=3,O94&gt;=3),IF(P94&gt;=Données!$G$5,"3 ETOILES",""),"")</f>
        <v>3 ETOILES</v>
      </c>
      <c r="U94" s="17" t="str">
        <f>IF(AND(I94&gt;=4,K94&gt;=4,M94&gt;=4,O94&gt;=4),IF(P94&gt;=Données!$G$6,"4 ETOILES",""),"")</f>
        <v>4 ETOILES</v>
      </c>
      <c r="V94" s="17" t="str">
        <f>IF(AND(I94&gt;=5,K94&gt;=5,M94&gt;=5,O94&gt;=5),IF(P94&gt;=Données!$G$7,"5 ETOILES",""),"")</f>
        <v/>
      </c>
      <c r="W94" s="17" t="str">
        <f>IF(AND(I94&gt;=6,K94&gt;=6,M94&gt;=6,O94&gt;=6),IF(P94&gt;=Données!$G$8,"6 ETOILES",""),"")</f>
        <v/>
      </c>
      <c r="X94" s="17" t="str">
        <f t="shared" si="5"/>
        <v>4ème Etoile</v>
      </c>
    </row>
    <row r="95" spans="1:24">
      <c r="A95" s="1">
        <v>94</v>
      </c>
      <c r="B95" s="2" t="s">
        <v>166</v>
      </c>
      <c r="C95" s="33">
        <v>39368</v>
      </c>
      <c r="D95" s="3">
        <v>356244801288</v>
      </c>
      <c r="E95" s="4" t="s">
        <v>6</v>
      </c>
      <c r="F95" s="4" t="s">
        <v>7</v>
      </c>
      <c r="G95" s="4">
        <f>IF(F95="B1",Données!$C$3,IF(F95="B2",Données!$C$4,IF(F95="M1",Données!$C$5,IF(F95="M2",Données!$C$6,IF(F95="C1",Données!$C$7,IF(F95="C2",Données!$C$8,IF(F95="J1",Données!$C$9,IF(F95="J2",Données!$C$10,IF(F95="S1",Données!$C$11,IF(F95="S2",Données!$C$12,""))))))))))</f>
        <v>16</v>
      </c>
      <c r="H95" s="19">
        <v>14.53</v>
      </c>
      <c r="I95" s="30">
        <v>2</v>
      </c>
      <c r="J95" s="19">
        <v>13.65</v>
      </c>
      <c r="K95" s="30">
        <v>2</v>
      </c>
      <c r="L95" s="19">
        <v>13.8</v>
      </c>
      <c r="M95" s="30">
        <v>2</v>
      </c>
      <c r="N95" s="19">
        <v>14.44</v>
      </c>
      <c r="O95" s="30">
        <v>2</v>
      </c>
      <c r="P95" s="20">
        <f t="shared" si="3"/>
        <v>56.42</v>
      </c>
      <c r="Q95" s="17">
        <f t="shared" si="4"/>
        <v>4</v>
      </c>
      <c r="R95" s="17" t="str">
        <f>IF(AND(I95&gt;=1,K95&gt;=1,M95&gt;=1,O95&gt;=1),IF(P95&gt;=Données!$G$3,"1 ETOILE",""),"")</f>
        <v>1 ETOILE</v>
      </c>
      <c r="S95" s="17" t="str">
        <f>IF(AND(I95&gt;=2,K95&gt;=2,M95&gt;=2,O95&gt;=2),IF(P95&gt;=Données!$G$4,"2 ETOILES",""),"")</f>
        <v>2 ETOILES</v>
      </c>
      <c r="T95" s="17" t="str">
        <f>IF(AND(I95&gt;=3,K95&gt;=3,M95&gt;=3,O95&gt;=3),IF(P95&gt;=Données!$G$5,"3 ETOILES",""),"")</f>
        <v/>
      </c>
      <c r="U95" s="17" t="str">
        <f>IF(AND(I95&gt;=4,K95&gt;=4,M95&gt;=4,O95&gt;=4),IF(P95&gt;=Données!$G$6,"4 ETOILES",""),"")</f>
        <v/>
      </c>
      <c r="V95" s="17" t="str">
        <f>IF(AND(I95&gt;=5,K95&gt;=5,M95&gt;=5,O95&gt;=5),IF(P95&gt;=Données!$G$7,"5 ETOILES",""),"")</f>
        <v/>
      </c>
      <c r="W95" s="17" t="str">
        <f>IF(AND(I95&gt;=6,K95&gt;=6,M95&gt;=6,O95&gt;=6),IF(P95&gt;=Données!$G$8,"6 ETOILES",""),"")</f>
        <v/>
      </c>
      <c r="X95" s="17" t="str">
        <f t="shared" si="5"/>
        <v>2ème Etoile</v>
      </c>
    </row>
    <row r="96" spans="1:24">
      <c r="A96" s="1">
        <v>95</v>
      </c>
      <c r="B96" s="2" t="s">
        <v>116</v>
      </c>
      <c r="C96" s="33">
        <v>38959</v>
      </c>
      <c r="D96" s="3">
        <v>356244801108</v>
      </c>
      <c r="E96" s="4" t="s">
        <v>6</v>
      </c>
      <c r="F96" s="4" t="s">
        <v>11</v>
      </c>
      <c r="G96" s="4">
        <f>IF(F96="B1",Données!$C$3,IF(F96="B2",Données!$C$4,IF(F96="M1",Données!$C$5,IF(F96="M2",Données!$C$6,IF(F96="C1",Données!$C$7,IF(F96="C2",Données!$C$8,IF(F96="J1",Données!$C$9,IF(F96="J2",Données!$C$10,IF(F96="S1",Données!$C$11,IF(F96="S2",Données!$C$12,""))))))))))</f>
        <v>20</v>
      </c>
      <c r="H96" s="19">
        <v>15</v>
      </c>
      <c r="I96" s="30">
        <v>4</v>
      </c>
      <c r="J96" s="19">
        <v>14.7</v>
      </c>
      <c r="K96" s="30">
        <v>3</v>
      </c>
      <c r="L96" s="19">
        <v>14.95</v>
      </c>
      <c r="M96" s="30">
        <v>3</v>
      </c>
      <c r="N96" s="19">
        <v>16.7</v>
      </c>
      <c r="O96" s="30">
        <v>4</v>
      </c>
      <c r="P96" s="20">
        <f t="shared" si="3"/>
        <v>61.349999999999994</v>
      </c>
      <c r="Q96" s="17">
        <f t="shared" si="4"/>
        <v>4</v>
      </c>
      <c r="R96" s="17" t="str">
        <f>IF(AND(I96&gt;=1,K96&gt;=1,M96&gt;=1,O96&gt;=1),IF(P96&gt;=Données!$G$3,"1 ETOILE",""),"")</f>
        <v>1 ETOILE</v>
      </c>
      <c r="S96" s="17" t="str">
        <f>IF(AND(I96&gt;=2,K96&gt;=2,M96&gt;=2,O96&gt;=2),IF(P96&gt;=Données!$G$4,"2 ETOILES",""),"")</f>
        <v>2 ETOILES</v>
      </c>
      <c r="T96" s="17" t="str">
        <f>IF(AND(I96&gt;=3,K96&gt;=3,M96&gt;=3,O96&gt;=3),IF(P96&gt;=Données!$G$5,"3 ETOILES",""),"")</f>
        <v>3 ETOILES</v>
      </c>
      <c r="U96" s="17" t="str">
        <f>IF(AND(I96&gt;=4,K96&gt;=4,M96&gt;=4,O96&gt;=4),IF(P96&gt;=Données!$G$6,"4 ETOILES",""),"")</f>
        <v/>
      </c>
      <c r="V96" s="17" t="str">
        <f>IF(AND(I96&gt;=5,K96&gt;=5,M96&gt;=5,O96&gt;=5),IF(P96&gt;=Données!$G$7,"5 ETOILES",""),"")</f>
        <v/>
      </c>
      <c r="W96" s="17" t="str">
        <f>IF(AND(I96&gt;=6,K96&gt;=6,M96&gt;=6,O96&gt;=6),IF(P96&gt;=Données!$G$8,"6 ETOILES",""),"")</f>
        <v/>
      </c>
      <c r="X96" s="17" t="str">
        <f t="shared" si="5"/>
        <v>3ème Etoile</v>
      </c>
    </row>
    <row r="97" spans="1:24" hidden="1">
      <c r="A97" s="1">
        <v>96</v>
      </c>
      <c r="B97" s="2" t="s">
        <v>127</v>
      </c>
      <c r="C97" s="33">
        <v>35599</v>
      </c>
      <c r="D97" s="3">
        <v>356244800724</v>
      </c>
      <c r="E97" s="4" t="s">
        <v>6</v>
      </c>
      <c r="F97" s="4" t="s">
        <v>57</v>
      </c>
      <c r="G97" s="4">
        <f>IF(F97="B1",Données!$C$3,IF(F97="B2",Données!$C$4,IF(F97="M1",Données!$C$5,IF(F97="M2",Données!$C$6,IF(F97="C1",Données!$C$7,IF(F97="C2",Données!$C$8,IF(F97="J1",Données!$C$9,IF(F97="J2",Données!$C$10,IF(F97="S1",Données!$C$11,IF(F97="S2",Données!$C$12,""))))))))))</f>
        <v>23</v>
      </c>
      <c r="H97" s="19">
        <v>20.55</v>
      </c>
      <c r="I97" s="30">
        <v>6</v>
      </c>
      <c r="J97" s="19">
        <v>15.4</v>
      </c>
      <c r="K97" s="30">
        <v>5</v>
      </c>
      <c r="L97" s="19">
        <v>11.85</v>
      </c>
      <c r="M97" s="30">
        <v>5</v>
      </c>
      <c r="N97" s="19">
        <v>19.600000000000001</v>
      </c>
      <c r="O97" s="30">
        <v>6</v>
      </c>
      <c r="P97" s="20">
        <f t="shared" si="3"/>
        <v>67.400000000000006</v>
      </c>
      <c r="Q97" s="17">
        <f t="shared" si="4"/>
        <v>4</v>
      </c>
      <c r="R97" s="17" t="str">
        <f>IF(AND(I97&gt;=1,K97&gt;=1,M97&gt;=1,O97&gt;=1),IF(P97&gt;=Données!$G$3,"1 ETOILE",""),"")</f>
        <v>1 ETOILE</v>
      </c>
      <c r="S97" s="17" t="str">
        <f>IF(AND(I97&gt;=2,K97&gt;=2,M97&gt;=2,O97&gt;=2),IF(P97&gt;=Données!$G$4,"2 ETOILES",""),"")</f>
        <v>2 ETOILES</v>
      </c>
      <c r="T97" s="17" t="str">
        <f>IF(AND(I97&gt;=3,K97&gt;=3,M97&gt;=3,O97&gt;=3),IF(P97&gt;=Données!$G$5,"3 ETOILES",""),"")</f>
        <v>3 ETOILES</v>
      </c>
      <c r="U97" s="17" t="str">
        <f>IF(AND(I97&gt;=4,K97&gt;=4,M97&gt;=4,O97&gt;=4),IF(P97&gt;=Données!$G$6,"4 ETOILES",""),"")</f>
        <v>4 ETOILES</v>
      </c>
      <c r="V97" s="17" t="str">
        <f>IF(AND(I97&gt;=5,K97&gt;=5,M97&gt;=5,O97&gt;=5),IF(P97&gt;=Données!$G$7,"5 ETOILES",""),"")</f>
        <v/>
      </c>
      <c r="W97" s="17" t="str">
        <f>IF(AND(I97&gt;=6,K97&gt;=6,M97&gt;=6,O97&gt;=6),IF(P97&gt;=Données!$G$8,"6 ETOILES",""),"")</f>
        <v/>
      </c>
      <c r="X97" s="17" t="str">
        <f t="shared" si="5"/>
        <v>4ème Etoile</v>
      </c>
    </row>
    <row r="98" spans="1:24" hidden="1">
      <c r="A98" s="1">
        <v>97</v>
      </c>
      <c r="B98" s="2" t="s">
        <v>124</v>
      </c>
      <c r="C98" s="33">
        <v>36732</v>
      </c>
      <c r="D98" s="3">
        <v>356244800909</v>
      </c>
      <c r="E98" s="4" t="s">
        <v>6</v>
      </c>
      <c r="F98" s="4" t="s">
        <v>55</v>
      </c>
      <c r="G98" s="4">
        <f>IF(F98="B1",Données!$C$3,IF(F98="B2",Données!$C$4,IF(F98="M1",Données!$C$5,IF(F98="M2",Données!$C$6,IF(F98="C1",Données!$C$7,IF(F98="C2",Données!$C$8,IF(F98="J1",Données!$C$9,IF(F98="J2",Données!$C$10,IF(F98="S1",Données!$C$11,IF(F98="S2",Données!$C$12,""))))))))))</f>
        <v>23</v>
      </c>
      <c r="H98" s="19">
        <v>16.7</v>
      </c>
      <c r="I98" s="30">
        <v>4</v>
      </c>
      <c r="J98" s="19">
        <v>15.7</v>
      </c>
      <c r="K98" s="30">
        <v>5</v>
      </c>
      <c r="L98" s="19">
        <v>18.350000000000001</v>
      </c>
      <c r="M98" s="30">
        <v>6</v>
      </c>
      <c r="N98" s="19">
        <v>14.25</v>
      </c>
      <c r="O98" s="30">
        <v>6</v>
      </c>
      <c r="P98" s="20">
        <f t="shared" si="3"/>
        <v>65</v>
      </c>
      <c r="Q98" s="17">
        <f t="shared" si="4"/>
        <v>4</v>
      </c>
      <c r="R98" s="17" t="str">
        <f>IF(AND(I98&gt;=1,K98&gt;=1,M98&gt;=1,O98&gt;=1),IF(P98&gt;=Données!$G$3,"1 ETOILE",""),"")</f>
        <v>1 ETOILE</v>
      </c>
      <c r="S98" s="17" t="str">
        <f>IF(AND(I98&gt;=2,K98&gt;=2,M98&gt;=2,O98&gt;=2),IF(P98&gt;=Données!$G$4,"2 ETOILES",""),"")</f>
        <v>2 ETOILES</v>
      </c>
      <c r="T98" s="17" t="str">
        <f>IF(AND(I98&gt;=3,K98&gt;=3,M98&gt;=3,O98&gt;=3),IF(P98&gt;=Données!$G$5,"3 ETOILES",""),"")</f>
        <v>3 ETOILES</v>
      </c>
      <c r="U98" s="17" t="str">
        <f>IF(AND(I98&gt;=4,K98&gt;=4,M98&gt;=4,O98&gt;=4),IF(P98&gt;=Données!$G$6,"4 ETOILES",""),"")</f>
        <v>4 ETOILES</v>
      </c>
      <c r="V98" s="17" t="str">
        <f>IF(AND(I98&gt;=5,K98&gt;=5,M98&gt;=5,O98&gt;=5),IF(P98&gt;=Données!$G$7,"5 ETOILES",""),"")</f>
        <v/>
      </c>
      <c r="W98" s="17" t="str">
        <f>IF(AND(I98&gt;=6,K98&gt;=6,M98&gt;=6,O98&gt;=6),IF(P98&gt;=Données!$G$8,"6 ETOILES",""),"")</f>
        <v/>
      </c>
      <c r="X98" s="17" t="str">
        <f t="shared" si="5"/>
        <v>4ème Etoile</v>
      </c>
    </row>
    <row r="99" spans="1:24">
      <c r="A99" s="1">
        <v>98</v>
      </c>
      <c r="B99" s="40" t="s">
        <v>120</v>
      </c>
      <c r="C99" s="41">
        <v>38185</v>
      </c>
      <c r="D99" s="42">
        <v>356244800982</v>
      </c>
      <c r="E99" s="43" t="s">
        <v>6</v>
      </c>
      <c r="F99" s="4" t="s">
        <v>8</v>
      </c>
      <c r="G99" s="4">
        <f>IF(F99="B1",Données!$C$3,IF(F99="B2",Données!$C$4,IF(F99="M1",Données!$C$5,IF(F99="M2",Données!$C$6,IF(F99="C1",Données!$C$7,IF(F99="C2",Données!$C$8,IF(F99="J1",Données!$C$9,IF(F99="J2",Données!$C$10,IF(F99="S1",Données!$C$11,IF(F99="S2",Données!$C$12,""))))))))))</f>
        <v>18</v>
      </c>
      <c r="H99" s="19"/>
      <c r="I99" s="30"/>
      <c r="J99" s="19"/>
      <c r="K99" s="30"/>
      <c r="L99" s="19"/>
      <c r="M99" s="30"/>
      <c r="N99" s="19"/>
      <c r="O99" s="30"/>
      <c r="P99" s="20" t="str">
        <f t="shared" si="3"/>
        <v/>
      </c>
      <c r="Q99" s="17" t="str">
        <f t="shared" si="4"/>
        <v/>
      </c>
      <c r="R99" s="17" t="str">
        <f>IF(AND(I99&gt;=1,K99&gt;=1,M99&gt;=1,O99&gt;=1),IF(P99&gt;=Données!$G$3,"1 ETOILE",""),"")</f>
        <v/>
      </c>
      <c r="S99" s="17" t="str">
        <f>IF(AND(I99&gt;=2,K99&gt;=2,M99&gt;=2,O99&gt;=2),IF(P99&gt;=Données!$G$4,"2 ETOILES",""),"")</f>
        <v/>
      </c>
      <c r="T99" s="17" t="str">
        <f>IF(AND(I99&gt;=3,K99&gt;=3,M99&gt;=3,O99&gt;=3),IF(P99&gt;=Données!$G$5,"3 ETOILES",""),"")</f>
        <v/>
      </c>
      <c r="U99" s="17" t="str">
        <f>IF(AND(I99&gt;=4,K99&gt;=4,M99&gt;=4,O99&gt;=4),IF(P99&gt;=Données!$G$6,"4 ETOILES",""),"")</f>
        <v/>
      </c>
      <c r="V99" s="17" t="str">
        <f>IF(AND(I99&gt;=5,K99&gt;=5,M99&gt;=5,O99&gt;=5),IF(P99&gt;=Données!$G$7,"5 ETOILES",""),"")</f>
        <v/>
      </c>
      <c r="W99" s="17" t="str">
        <f>IF(AND(I99&gt;=6,K99&gt;=6,M99&gt;=6,O99&gt;=6),IF(P99&gt;=Données!$G$8,"6 ETOILES",""),"")</f>
        <v/>
      </c>
      <c r="X99" s="17" t="str">
        <f t="shared" si="5"/>
        <v/>
      </c>
    </row>
    <row r="100" spans="1:24" hidden="1">
      <c r="A100" s="1">
        <v>99</v>
      </c>
      <c r="B100" s="2" t="s">
        <v>174</v>
      </c>
      <c r="C100" s="33">
        <v>37832</v>
      </c>
      <c r="D100" s="3">
        <v>356244801287</v>
      </c>
      <c r="E100" s="4" t="s">
        <v>6</v>
      </c>
      <c r="F100" s="4" t="s">
        <v>9</v>
      </c>
      <c r="G100" s="4">
        <f>IF(F100="B1",Données!$C$3,IF(F100="B2",Données!$C$4,IF(F100="M1",Données!$C$5,IF(F100="M2",Données!$C$6,IF(F100="C1",Données!$C$7,IF(F100="C2",Données!$C$8,IF(F100="J1",Données!$C$9,IF(F100="J2",Données!$C$10,IF(F100="S1",Données!$C$11,IF(F100="S2",Données!$C$12,""))))))))))</f>
        <v>18</v>
      </c>
      <c r="H100" s="19">
        <v>16.8</v>
      </c>
      <c r="I100" s="30">
        <v>4</v>
      </c>
      <c r="J100" s="19">
        <v>13.55</v>
      </c>
      <c r="K100" s="30">
        <v>4</v>
      </c>
      <c r="L100" s="19">
        <v>14.2</v>
      </c>
      <c r="M100" s="30">
        <v>3</v>
      </c>
      <c r="N100" s="19">
        <v>17.649999999999999</v>
      </c>
      <c r="O100" s="30">
        <v>4</v>
      </c>
      <c r="P100" s="20">
        <f t="shared" si="3"/>
        <v>62.199999999999996</v>
      </c>
      <c r="Q100" s="17">
        <f t="shared" si="4"/>
        <v>4</v>
      </c>
      <c r="R100" s="17" t="str">
        <f>IF(AND(I100&gt;=1,K100&gt;=1,M100&gt;=1,O100&gt;=1),IF(P100&gt;=Données!$G$3,"1 ETOILE",""),"")</f>
        <v>1 ETOILE</v>
      </c>
      <c r="S100" s="17" t="str">
        <f>IF(AND(I100&gt;=2,K100&gt;=2,M100&gt;=2,O100&gt;=2),IF(P100&gt;=Données!$G$4,"2 ETOILES",""),"")</f>
        <v>2 ETOILES</v>
      </c>
      <c r="T100" s="17" t="str">
        <f>IF(AND(I100&gt;=3,K100&gt;=3,M100&gt;=3,O100&gt;=3),IF(P100&gt;=Données!$G$5,"3 ETOILES",""),"")</f>
        <v>3 ETOILES</v>
      </c>
      <c r="U100" s="17" t="str">
        <f>IF(AND(I100&gt;=4,K100&gt;=4,M100&gt;=4,O100&gt;=4),IF(P100&gt;=Données!$G$6,"4 ETOILES",""),"")</f>
        <v/>
      </c>
      <c r="V100" s="17" t="str">
        <f>IF(AND(I100&gt;=5,K100&gt;=5,M100&gt;=5,O100&gt;=5),IF(P100&gt;=Données!$G$7,"5 ETOILES",""),"")</f>
        <v/>
      </c>
      <c r="W100" s="17" t="str">
        <f>IF(AND(I100&gt;=6,K100&gt;=6,M100&gt;=6,O100&gt;=6),IF(P100&gt;=Données!$G$8,"6 ETOILES",""),"")</f>
        <v/>
      </c>
      <c r="X100" s="17" t="str">
        <f t="shared" si="5"/>
        <v>3ème Etoile</v>
      </c>
    </row>
    <row r="101" spans="1:24">
      <c r="A101" s="1">
        <v>100</v>
      </c>
      <c r="B101" s="2" t="s">
        <v>167</v>
      </c>
      <c r="C101" s="33">
        <v>39416</v>
      </c>
      <c r="D101" s="3">
        <v>356244801307</v>
      </c>
      <c r="E101" s="4" t="s">
        <v>6</v>
      </c>
      <c r="F101" s="4" t="s">
        <v>7</v>
      </c>
      <c r="G101" s="4">
        <f>IF(F101="B1",Données!$C$3,IF(F101="B2",Données!$C$4,IF(F101="M1",Données!$C$5,IF(F101="M2",Données!$C$6,IF(F101="C1",Données!$C$7,IF(F101="C2",Données!$C$8,IF(F101="J1",Données!$C$9,IF(F101="J2",Données!$C$10,IF(F101="S1",Données!$C$11,IF(F101="S2",Données!$C$12,""))))))))))</f>
        <v>16</v>
      </c>
      <c r="H101" s="19">
        <v>12.95</v>
      </c>
      <c r="I101" s="30">
        <v>3</v>
      </c>
      <c r="J101" s="19">
        <v>13.35</v>
      </c>
      <c r="K101" s="30">
        <v>2</v>
      </c>
      <c r="L101" s="19">
        <v>14.1</v>
      </c>
      <c r="M101" s="30">
        <v>2</v>
      </c>
      <c r="N101" s="19">
        <v>14.37</v>
      </c>
      <c r="O101" s="30">
        <v>2</v>
      </c>
      <c r="P101" s="20">
        <f t="shared" si="3"/>
        <v>54.769999999999996</v>
      </c>
      <c r="Q101" s="17">
        <f t="shared" si="4"/>
        <v>4</v>
      </c>
      <c r="R101" s="17" t="str">
        <f>IF(AND(I101&gt;=1,K101&gt;=1,M101&gt;=1,O101&gt;=1),IF(P101&gt;=Données!$G$3,"1 ETOILE",""),"")</f>
        <v>1 ETOILE</v>
      </c>
      <c r="S101" s="17" t="str">
        <f>IF(AND(I101&gt;=2,K101&gt;=2,M101&gt;=2,O101&gt;=2),IF(P101&gt;=Données!$G$4,"2 ETOILES",""),"")</f>
        <v>2 ETOILES</v>
      </c>
      <c r="T101" s="17" t="str">
        <f>IF(AND(I101&gt;=3,K101&gt;=3,M101&gt;=3,O101&gt;=3),IF(P101&gt;=Données!$G$5,"3 ETOILES",""),"")</f>
        <v/>
      </c>
      <c r="U101" s="17" t="str">
        <f>IF(AND(I101&gt;=4,K101&gt;=4,M101&gt;=4,O101&gt;=4),IF(P101&gt;=Données!$G$6,"4 ETOILES",""),"")</f>
        <v/>
      </c>
      <c r="V101" s="17" t="str">
        <f>IF(AND(I101&gt;=5,K101&gt;=5,M101&gt;=5,O101&gt;=5),IF(P101&gt;=Données!$G$7,"5 ETOILES",""),"")</f>
        <v/>
      </c>
      <c r="W101" s="17" t="str">
        <f>IF(AND(I101&gt;=6,K101&gt;=6,M101&gt;=6,O101&gt;=6),IF(P101&gt;=Données!$G$8,"6 ETOILES",""),"")</f>
        <v/>
      </c>
      <c r="X101" s="17" t="str">
        <f t="shared" si="5"/>
        <v>2ème Etoile</v>
      </c>
    </row>
    <row r="102" spans="1:24">
      <c r="A102" s="1">
        <v>101</v>
      </c>
      <c r="B102" s="2" t="s">
        <v>121</v>
      </c>
      <c r="C102" s="33">
        <v>38000</v>
      </c>
      <c r="D102" s="3">
        <v>356244801207</v>
      </c>
      <c r="E102" s="4" t="s">
        <v>6</v>
      </c>
      <c r="F102" s="4" t="s">
        <v>8</v>
      </c>
      <c r="G102" s="4">
        <f>IF(F102="B1",Données!$C$3,IF(F102="B2",Données!$C$4,IF(F102="M1",Données!$C$5,IF(F102="M2",Données!$C$6,IF(F102="C1",Données!$C$7,IF(F102="C2",Données!$C$8,IF(F102="J1",Données!$C$9,IF(F102="J2",Données!$C$10,IF(F102="S1",Données!$C$11,IF(F102="S2",Données!$C$12,""))))))))))</f>
        <v>18</v>
      </c>
      <c r="H102" s="19">
        <v>17.600000000000001</v>
      </c>
      <c r="I102" s="30">
        <v>4</v>
      </c>
      <c r="J102" s="19">
        <v>13.75</v>
      </c>
      <c r="K102" s="30">
        <v>3</v>
      </c>
      <c r="L102" s="19">
        <v>14.75</v>
      </c>
      <c r="M102" s="30">
        <v>3</v>
      </c>
      <c r="N102" s="19">
        <v>15.45</v>
      </c>
      <c r="O102" s="30">
        <v>3</v>
      </c>
      <c r="P102" s="20">
        <f t="shared" si="3"/>
        <v>61.55</v>
      </c>
      <c r="Q102" s="17">
        <f t="shared" si="4"/>
        <v>4</v>
      </c>
      <c r="R102" s="17" t="str">
        <f>IF(AND(I102&gt;=1,K102&gt;=1,M102&gt;=1,O102&gt;=1),IF(P102&gt;=Données!$G$3,"1 ETOILE",""),"")</f>
        <v>1 ETOILE</v>
      </c>
      <c r="S102" s="17" t="str">
        <f>IF(AND(I102&gt;=2,K102&gt;=2,M102&gt;=2,O102&gt;=2),IF(P102&gt;=Données!$G$4,"2 ETOILES",""),"")</f>
        <v>2 ETOILES</v>
      </c>
      <c r="T102" s="17" t="str">
        <f>IF(AND(I102&gt;=3,K102&gt;=3,M102&gt;=3,O102&gt;=3),IF(P102&gt;=Données!$G$5,"3 ETOILES",""),"")</f>
        <v>3 ETOILES</v>
      </c>
      <c r="U102" s="17" t="str">
        <f>IF(AND(I102&gt;=4,K102&gt;=4,M102&gt;=4,O102&gt;=4),IF(P102&gt;=Données!$G$6,"4 ETOILES",""),"")</f>
        <v/>
      </c>
      <c r="V102" s="17" t="str">
        <f>IF(AND(I102&gt;=5,K102&gt;=5,M102&gt;=5,O102&gt;=5),IF(P102&gt;=Données!$G$7,"5 ETOILES",""),"")</f>
        <v/>
      </c>
      <c r="W102" s="17" t="str">
        <f>IF(AND(I102&gt;=6,K102&gt;=6,M102&gt;=6,O102&gt;=6),IF(P102&gt;=Données!$G$8,"6 ETOILES",""),"")</f>
        <v/>
      </c>
      <c r="X102" s="17" t="str">
        <f t="shared" si="5"/>
        <v>3ème Etoile</v>
      </c>
    </row>
    <row r="103" spans="1:24">
      <c r="A103" s="1">
        <v>102</v>
      </c>
      <c r="B103" s="2" t="s">
        <v>168</v>
      </c>
      <c r="C103" s="33">
        <v>39104</v>
      </c>
      <c r="D103" s="3">
        <v>356244801041</v>
      </c>
      <c r="E103" s="4" t="s">
        <v>6</v>
      </c>
      <c r="F103" s="4" t="s">
        <v>11</v>
      </c>
      <c r="G103" s="4">
        <f>IF(F103="B1",Données!$C$3,IF(F103="B2",Données!$C$4,IF(F103="M1",Données!$C$5,IF(F103="M2",Données!$C$6,IF(F103="C1",Données!$C$7,IF(F103="C2",Données!$C$8,IF(F103="J1",Données!$C$9,IF(F103="J2",Données!$C$10,IF(F103="S1",Données!$C$11,IF(F103="S2",Données!$C$12,""))))))))))</f>
        <v>20</v>
      </c>
      <c r="H103" s="19">
        <v>16.3</v>
      </c>
      <c r="I103" s="30">
        <v>4</v>
      </c>
      <c r="J103" s="19">
        <v>16.25</v>
      </c>
      <c r="K103" s="30">
        <v>4</v>
      </c>
      <c r="L103" s="19">
        <v>16.3</v>
      </c>
      <c r="M103" s="30">
        <v>4</v>
      </c>
      <c r="N103" s="19">
        <v>19.05</v>
      </c>
      <c r="O103" s="30">
        <v>5</v>
      </c>
      <c r="P103" s="20">
        <f t="shared" si="3"/>
        <v>67.899999999999991</v>
      </c>
      <c r="Q103" s="17">
        <f t="shared" si="4"/>
        <v>4</v>
      </c>
      <c r="R103" s="17" t="str">
        <f>IF(AND(I103&gt;=1,K103&gt;=1,M103&gt;=1,O103&gt;=1),IF(P103&gt;=Données!$G$3,"1 ETOILE",""),"")</f>
        <v>1 ETOILE</v>
      </c>
      <c r="S103" s="17" t="str">
        <f>IF(AND(I103&gt;=2,K103&gt;=2,M103&gt;=2,O103&gt;=2),IF(P103&gt;=Données!$G$4,"2 ETOILES",""),"")</f>
        <v>2 ETOILES</v>
      </c>
      <c r="T103" s="17" t="str">
        <f>IF(AND(I103&gt;=3,K103&gt;=3,M103&gt;=3,O103&gt;=3),IF(P103&gt;=Données!$G$5,"3 ETOILES",""),"")</f>
        <v>3 ETOILES</v>
      </c>
      <c r="U103" s="17" t="str">
        <f>IF(AND(I103&gt;=4,K103&gt;=4,M103&gt;=4,O103&gt;=4),IF(P103&gt;=Données!$G$6,"4 ETOILES",""),"")</f>
        <v>4 ETOILES</v>
      </c>
      <c r="V103" s="17" t="str">
        <f>IF(AND(I103&gt;=5,K103&gt;=5,M103&gt;=5,O103&gt;=5),IF(P103&gt;=Données!$G$7,"5 ETOILES",""),"")</f>
        <v/>
      </c>
      <c r="W103" s="17" t="str">
        <f>IF(AND(I103&gt;=6,K103&gt;=6,M103&gt;=6,O103&gt;=6),IF(P103&gt;=Données!$G$8,"6 ETOILES",""),"")</f>
        <v/>
      </c>
      <c r="X103" s="17" t="str">
        <f t="shared" si="5"/>
        <v>4ème Etoile</v>
      </c>
    </row>
    <row r="104" spans="1:24">
      <c r="A104" s="1">
        <v>103</v>
      </c>
      <c r="B104" s="2" t="s">
        <v>117</v>
      </c>
      <c r="C104" s="33">
        <v>38922</v>
      </c>
      <c r="D104" s="3">
        <v>356244801080</v>
      </c>
      <c r="E104" s="4" t="s">
        <v>6</v>
      </c>
      <c r="F104" s="4" t="s">
        <v>7</v>
      </c>
      <c r="G104" s="4">
        <f>IF(F104="B1",Données!$C$3,IF(F104="B2",Données!$C$4,IF(F104="M1",Données!$C$5,IF(F104="M2",Données!$C$6,IF(F104="C1",Données!$C$7,IF(F104="C2",Données!$C$8,IF(F104="J1",Données!$C$9,IF(F104="J2",Données!$C$10,IF(F104="S1",Données!$C$11,IF(F104="S2",Données!$C$12,""))))))))))</f>
        <v>16</v>
      </c>
      <c r="H104" s="19">
        <v>13.76</v>
      </c>
      <c r="I104" s="30">
        <v>2</v>
      </c>
      <c r="J104" s="19">
        <v>13.3</v>
      </c>
      <c r="K104" s="30">
        <v>3</v>
      </c>
      <c r="L104" s="19">
        <v>14.25</v>
      </c>
      <c r="M104" s="30">
        <v>2</v>
      </c>
      <c r="N104" s="19">
        <v>15.37</v>
      </c>
      <c r="O104" s="30">
        <v>3</v>
      </c>
      <c r="P104" s="20">
        <f t="shared" si="3"/>
        <v>56.68</v>
      </c>
      <c r="Q104" s="17">
        <f t="shared" si="4"/>
        <v>4</v>
      </c>
      <c r="R104" s="17" t="str">
        <f>IF(AND(I104&gt;=1,K104&gt;=1,M104&gt;=1,O104&gt;=1),IF(P104&gt;=Données!$G$3,"1 ETOILE",""),"")</f>
        <v>1 ETOILE</v>
      </c>
      <c r="S104" s="17" t="str">
        <f>IF(AND(I104&gt;=2,K104&gt;=2,M104&gt;=2,O104&gt;=2),IF(P104&gt;=Données!$G$4,"2 ETOILES",""),"")</f>
        <v>2 ETOILES</v>
      </c>
      <c r="T104" s="17" t="str">
        <f>IF(AND(I104&gt;=3,K104&gt;=3,M104&gt;=3,O104&gt;=3),IF(P104&gt;=Données!$G$5,"3 ETOILES",""),"")</f>
        <v/>
      </c>
      <c r="U104" s="17" t="str">
        <f>IF(AND(I104&gt;=4,K104&gt;=4,M104&gt;=4,O104&gt;=4),IF(P104&gt;=Données!$G$6,"4 ETOILES",""),"")</f>
        <v/>
      </c>
      <c r="V104" s="17" t="str">
        <f>IF(AND(I104&gt;=5,K104&gt;=5,M104&gt;=5,O104&gt;=5),IF(P104&gt;=Données!$G$7,"5 ETOILES",""),"")</f>
        <v/>
      </c>
      <c r="W104" s="17" t="str">
        <f>IF(AND(I104&gt;=6,K104&gt;=6,M104&gt;=6,O104&gt;=6),IF(P104&gt;=Données!$G$8,"6 ETOILES",""),"")</f>
        <v/>
      </c>
      <c r="X104" s="17" t="str">
        <f t="shared" si="5"/>
        <v>2ème Etoile</v>
      </c>
    </row>
    <row r="105" spans="1:24">
      <c r="A105" s="1">
        <v>104</v>
      </c>
      <c r="B105" s="2" t="s">
        <v>169</v>
      </c>
      <c r="C105" s="33">
        <v>39222</v>
      </c>
      <c r="D105" s="3">
        <v>356244801054</v>
      </c>
      <c r="E105" s="4" t="s">
        <v>6</v>
      </c>
      <c r="F105" s="4" t="s">
        <v>11</v>
      </c>
      <c r="G105" s="4">
        <f>IF(F105="B1",Données!$C$3,IF(F105="B2",Données!$C$4,IF(F105="M1",Données!$C$5,IF(F105="M2",Données!$C$6,IF(F105="C1",Données!$C$7,IF(F105="C2",Données!$C$8,IF(F105="J1",Données!$C$9,IF(F105="J2",Données!$C$10,IF(F105="S1",Données!$C$11,IF(F105="S2",Données!$C$12,""))))))))))</f>
        <v>20</v>
      </c>
      <c r="H105" s="19">
        <v>15.2</v>
      </c>
      <c r="I105" s="30">
        <v>4</v>
      </c>
      <c r="J105" s="19">
        <v>13.55</v>
      </c>
      <c r="K105" s="30">
        <v>3</v>
      </c>
      <c r="L105" s="19">
        <v>13.3</v>
      </c>
      <c r="M105" s="30">
        <v>5</v>
      </c>
      <c r="N105" s="19">
        <v>16.2</v>
      </c>
      <c r="O105" s="30">
        <v>4</v>
      </c>
      <c r="P105" s="20">
        <f t="shared" si="3"/>
        <v>58.25</v>
      </c>
      <c r="Q105" s="17">
        <f t="shared" si="4"/>
        <v>4</v>
      </c>
      <c r="R105" s="17" t="str">
        <f>IF(AND(I105&gt;=1,K105&gt;=1,M105&gt;=1,O105&gt;=1),IF(P105&gt;=Données!$G$3,"1 ETOILE",""),"")</f>
        <v>1 ETOILE</v>
      </c>
      <c r="S105" s="17" t="str">
        <f>IF(AND(I105&gt;=2,K105&gt;=2,M105&gt;=2,O105&gt;=2),IF(P105&gt;=Données!$G$4,"2 ETOILES",""),"")</f>
        <v>2 ETOILES</v>
      </c>
      <c r="T105" s="17" t="str">
        <f>IF(AND(I105&gt;=3,K105&gt;=3,M105&gt;=3,O105&gt;=3),IF(P105&gt;=Données!$G$5,"3 ETOILES",""),"")</f>
        <v>3 ETOILES</v>
      </c>
      <c r="U105" s="17" t="str">
        <f>IF(AND(I105&gt;=4,K105&gt;=4,M105&gt;=4,O105&gt;=4),IF(P105&gt;=Données!$G$6,"4 ETOILES",""),"")</f>
        <v/>
      </c>
      <c r="V105" s="17" t="str">
        <f>IF(AND(I105&gt;=5,K105&gt;=5,M105&gt;=5,O105&gt;=5),IF(P105&gt;=Données!$G$7,"5 ETOILES",""),"")</f>
        <v/>
      </c>
      <c r="W105" s="17" t="str">
        <f>IF(AND(I105&gt;=6,K105&gt;=6,M105&gt;=6,O105&gt;=6),IF(P105&gt;=Données!$G$8,"6 ETOILES",""),"")</f>
        <v/>
      </c>
      <c r="X105" s="17" t="str">
        <f t="shared" si="5"/>
        <v>3ème Etoile</v>
      </c>
    </row>
    <row r="106" spans="1:24">
      <c r="A106" s="1">
        <v>105</v>
      </c>
      <c r="B106" s="2" t="s">
        <v>170</v>
      </c>
      <c r="C106" s="33">
        <v>39128</v>
      </c>
      <c r="D106" s="3">
        <v>356244800978</v>
      </c>
      <c r="E106" s="4" t="s">
        <v>6</v>
      </c>
      <c r="F106" s="4" t="s">
        <v>7</v>
      </c>
      <c r="G106" s="4">
        <f>IF(F106="B1",Données!$C$3,IF(F106="B2",Données!$C$4,IF(F106="M1",Données!$C$5,IF(F106="M2",Données!$C$6,IF(F106="C1",Données!$C$7,IF(F106="C2",Données!$C$8,IF(F106="J1",Données!$C$9,IF(F106="J2",Données!$C$10,IF(F106="S1",Données!$C$11,IF(F106="S2",Données!$C$12,""))))))))))</f>
        <v>16</v>
      </c>
      <c r="H106" s="19">
        <v>15.65</v>
      </c>
      <c r="I106" s="30">
        <v>3</v>
      </c>
      <c r="J106" s="19">
        <v>13.2</v>
      </c>
      <c r="K106" s="30">
        <v>3</v>
      </c>
      <c r="L106" s="19">
        <v>14.05</v>
      </c>
      <c r="M106" s="30">
        <v>3</v>
      </c>
      <c r="N106" s="19">
        <v>14.8</v>
      </c>
      <c r="O106" s="30">
        <v>3</v>
      </c>
      <c r="P106" s="20">
        <f t="shared" si="3"/>
        <v>57.7</v>
      </c>
      <c r="Q106" s="17">
        <f t="shared" si="4"/>
        <v>4</v>
      </c>
      <c r="R106" s="17" t="str">
        <f>IF(AND(I106&gt;=1,K106&gt;=1,M106&gt;=1,O106&gt;=1),IF(P106&gt;=Données!$G$3,"1 ETOILE",""),"")</f>
        <v>1 ETOILE</v>
      </c>
      <c r="S106" s="17" t="str">
        <f>IF(AND(I106&gt;=2,K106&gt;=2,M106&gt;=2,O106&gt;=2),IF(P106&gt;=Données!$G$4,"2 ETOILES",""),"")</f>
        <v>2 ETOILES</v>
      </c>
      <c r="T106" s="17" t="str">
        <f>IF(AND(I106&gt;=3,K106&gt;=3,M106&gt;=3,O106&gt;=3),IF(P106&gt;=Données!$G$5,"3 ETOILES",""),"")</f>
        <v>3 ETOILES</v>
      </c>
      <c r="U106" s="17" t="str">
        <f>IF(AND(I106&gt;=4,K106&gt;=4,M106&gt;=4,O106&gt;=4),IF(P106&gt;=Données!$G$6,"4 ETOILES",""),"")</f>
        <v/>
      </c>
      <c r="V106" s="17" t="str">
        <f>IF(AND(I106&gt;=5,K106&gt;=5,M106&gt;=5,O106&gt;=5),IF(P106&gt;=Données!$G$7,"5 ETOILES",""),"")</f>
        <v/>
      </c>
      <c r="W106" s="17" t="str">
        <f>IF(AND(I106&gt;=6,K106&gt;=6,M106&gt;=6,O106&gt;=6),IF(P106&gt;=Données!$G$8,"6 ETOILES",""),"")</f>
        <v/>
      </c>
      <c r="X106" s="17" t="str">
        <f t="shared" si="5"/>
        <v>3ème Etoile</v>
      </c>
    </row>
    <row r="107" spans="1:24">
      <c r="A107" s="1">
        <v>106</v>
      </c>
      <c r="B107" s="2" t="s">
        <v>101</v>
      </c>
      <c r="C107" s="33">
        <v>38780</v>
      </c>
      <c r="D107" s="3">
        <v>356244400179</v>
      </c>
      <c r="E107" s="4" t="s">
        <v>22</v>
      </c>
      <c r="F107" s="4" t="s">
        <v>11</v>
      </c>
      <c r="G107" s="4">
        <f>IF(F107="B1",Données!$C$3,IF(F107="B2",Données!$C$4,IF(F107="M1",Données!$C$5,IF(F107="M2",Données!$C$6,IF(F107="C1",Données!$C$7,IF(F107="C2",Données!$C$8,IF(F107="J1",Données!$C$9,IF(F107="J2",Données!$C$10,IF(F107="S1",Données!$C$11,IF(F107="S2",Données!$C$12,""))))))))))</f>
        <v>20</v>
      </c>
      <c r="H107" s="19">
        <v>19.7</v>
      </c>
      <c r="I107" s="30">
        <v>5</v>
      </c>
      <c r="J107" s="19">
        <v>18.95</v>
      </c>
      <c r="K107" s="30">
        <v>5</v>
      </c>
      <c r="L107" s="19">
        <v>14.8</v>
      </c>
      <c r="M107" s="30">
        <v>5</v>
      </c>
      <c r="N107" s="19">
        <v>19.600000000000001</v>
      </c>
      <c r="O107" s="30">
        <v>5</v>
      </c>
      <c r="P107" s="20">
        <f t="shared" si="3"/>
        <v>73.050000000000011</v>
      </c>
      <c r="Q107" s="17">
        <f t="shared" si="4"/>
        <v>4</v>
      </c>
      <c r="R107" s="17" t="str">
        <f>IF(AND(I107&gt;=1,K107&gt;=1,M107&gt;=1,O107&gt;=1),IF(P107&gt;=Données!$G$3,"1 ETOILE",""),"")</f>
        <v>1 ETOILE</v>
      </c>
      <c r="S107" s="17" t="str">
        <f>IF(AND(I107&gt;=2,K107&gt;=2,M107&gt;=2,O107&gt;=2),IF(P107&gt;=Données!$G$4,"2 ETOILES",""),"")</f>
        <v>2 ETOILES</v>
      </c>
      <c r="T107" s="17" t="str">
        <f>IF(AND(I107&gt;=3,K107&gt;=3,M107&gt;=3,O107&gt;=3),IF(P107&gt;=Données!$G$5,"3 ETOILES",""),"")</f>
        <v>3 ETOILES</v>
      </c>
      <c r="U107" s="17" t="str">
        <f>IF(AND(I107&gt;=4,K107&gt;=4,M107&gt;=4,O107&gt;=4),IF(P107&gt;=Données!$G$6,"4 ETOILES",""),"")</f>
        <v>4 ETOILES</v>
      </c>
      <c r="V107" s="17" t="str">
        <f>IF(AND(I107&gt;=5,K107&gt;=5,M107&gt;=5,O107&gt;=5),IF(P107&gt;=Données!$G$7,"5 ETOILES",""),"")</f>
        <v>5 ETOILES</v>
      </c>
      <c r="W107" s="17" t="str">
        <f>IF(AND(I107&gt;=6,K107&gt;=6,M107&gt;=6,O107&gt;=6),IF(P107&gt;=Données!$G$8,"6 ETOILES",""),"")</f>
        <v/>
      </c>
      <c r="X107" s="17" t="str">
        <f t="shared" si="5"/>
        <v>5ème Etoile</v>
      </c>
    </row>
    <row r="108" spans="1:24">
      <c r="A108" s="1">
        <v>107</v>
      </c>
      <c r="B108" s="2" t="s">
        <v>102</v>
      </c>
      <c r="C108" s="33">
        <v>38857</v>
      </c>
      <c r="D108" s="3">
        <v>356244400374</v>
      </c>
      <c r="E108" s="4" t="s">
        <v>22</v>
      </c>
      <c r="F108" s="4" t="s">
        <v>7</v>
      </c>
      <c r="G108" s="4">
        <f>IF(F108="B1",Données!$C$3,IF(F108="B2",Données!$C$4,IF(F108="M1",Données!$C$5,IF(F108="M2",Données!$C$6,IF(F108="C1",Données!$C$7,IF(F108="C2",Données!$C$8,IF(F108="J1",Données!$C$9,IF(F108="J2",Données!$C$10,IF(F108="S1",Données!$C$11,IF(F108="S2",Données!$C$12,""))))))))))</f>
        <v>16</v>
      </c>
      <c r="H108" s="19">
        <v>15.06</v>
      </c>
      <c r="I108" s="30">
        <v>3</v>
      </c>
      <c r="J108" s="19">
        <v>13.25</v>
      </c>
      <c r="K108" s="30">
        <v>3</v>
      </c>
      <c r="L108" s="19">
        <v>13.45</v>
      </c>
      <c r="M108" s="30">
        <v>3</v>
      </c>
      <c r="N108" s="19">
        <v>14.77</v>
      </c>
      <c r="O108" s="30">
        <v>3</v>
      </c>
      <c r="P108" s="20">
        <f t="shared" si="3"/>
        <v>56.53</v>
      </c>
      <c r="Q108" s="17">
        <f t="shared" si="4"/>
        <v>4</v>
      </c>
      <c r="R108" s="17" t="str">
        <f>IF(AND(I108&gt;=1,K108&gt;=1,M108&gt;=1,O108&gt;=1),IF(P108&gt;=Données!$G$3,"1 ETOILE",""),"")</f>
        <v>1 ETOILE</v>
      </c>
      <c r="S108" s="17" t="str">
        <f>IF(AND(I108&gt;=2,K108&gt;=2,M108&gt;=2,O108&gt;=2),IF(P108&gt;=Données!$G$4,"2 ETOILES",""),"")</f>
        <v>2 ETOILES</v>
      </c>
      <c r="T108" s="17" t="str">
        <f>IF(AND(I108&gt;=3,K108&gt;=3,M108&gt;=3,O108&gt;=3),IF(P108&gt;=Données!$G$5,"3 ETOILES",""),"")</f>
        <v>3 ETOILES</v>
      </c>
      <c r="U108" s="17" t="str">
        <f>IF(AND(I108&gt;=4,K108&gt;=4,M108&gt;=4,O108&gt;=4),IF(P108&gt;=Données!$G$6,"4 ETOILES",""),"")</f>
        <v/>
      </c>
      <c r="V108" s="17" t="str">
        <f>IF(AND(I108&gt;=5,K108&gt;=5,M108&gt;=5,O108&gt;=5),IF(P108&gt;=Données!$G$7,"5 ETOILES",""),"")</f>
        <v/>
      </c>
      <c r="W108" s="17" t="str">
        <f>IF(AND(I108&gt;=6,K108&gt;=6,M108&gt;=6,O108&gt;=6),IF(P108&gt;=Données!$G$8,"6 ETOILES",""),"")</f>
        <v/>
      </c>
      <c r="X108" s="17" t="str">
        <f t="shared" si="5"/>
        <v>3ème Etoile</v>
      </c>
    </row>
    <row r="109" spans="1:24">
      <c r="A109" s="1">
        <v>108</v>
      </c>
      <c r="B109" s="2" t="s">
        <v>103</v>
      </c>
      <c r="C109" s="33">
        <v>38502</v>
      </c>
      <c r="D109" s="3">
        <v>356244400120</v>
      </c>
      <c r="E109" s="4" t="s">
        <v>22</v>
      </c>
      <c r="F109" s="4" t="s">
        <v>12</v>
      </c>
      <c r="G109" s="4">
        <f>IF(F109="B1",Données!$C$3,IF(F109="B2",Données!$C$4,IF(F109="M1",Données!$C$5,IF(F109="M2",Données!$C$6,IF(F109="C1",Données!$C$7,IF(F109="C2",Données!$C$8,IF(F109="J1",Données!$C$9,IF(F109="J2",Données!$C$10,IF(F109="S1",Données!$C$11,IF(F109="S2",Données!$C$12,""))))))))))</f>
        <v>20</v>
      </c>
      <c r="H109" s="19">
        <v>18.86</v>
      </c>
      <c r="I109" s="30">
        <v>5</v>
      </c>
      <c r="J109" s="19">
        <v>16.45</v>
      </c>
      <c r="K109" s="30">
        <v>5</v>
      </c>
      <c r="L109" s="19">
        <v>14.85</v>
      </c>
      <c r="M109" s="30">
        <v>5</v>
      </c>
      <c r="N109" s="19">
        <v>17.14</v>
      </c>
      <c r="O109" s="30">
        <v>5</v>
      </c>
      <c r="P109" s="20">
        <f t="shared" si="3"/>
        <v>67.300000000000011</v>
      </c>
      <c r="Q109" s="17">
        <f t="shared" si="4"/>
        <v>4</v>
      </c>
      <c r="R109" s="17" t="str">
        <f>IF(AND(I109&gt;=1,K109&gt;=1,M109&gt;=1,O109&gt;=1),IF(P109&gt;=Données!$G$3,"1 ETOILE",""),"")</f>
        <v>1 ETOILE</v>
      </c>
      <c r="S109" s="17" t="str">
        <f>IF(AND(I109&gt;=2,K109&gt;=2,M109&gt;=2,O109&gt;=2),IF(P109&gt;=Données!$G$4,"2 ETOILES",""),"")</f>
        <v>2 ETOILES</v>
      </c>
      <c r="T109" s="17" t="str">
        <f>IF(AND(I109&gt;=3,K109&gt;=3,M109&gt;=3,O109&gt;=3),IF(P109&gt;=Données!$G$5,"3 ETOILES",""),"")</f>
        <v>3 ETOILES</v>
      </c>
      <c r="U109" s="17" t="str">
        <f>IF(AND(I109&gt;=4,K109&gt;=4,M109&gt;=4,O109&gt;=4),IF(P109&gt;=Données!$G$6,"4 ETOILES",""),"")</f>
        <v>4 ETOILES</v>
      </c>
      <c r="V109" s="17" t="str">
        <f>IF(AND(I109&gt;=5,K109&gt;=5,M109&gt;=5,O109&gt;=5),IF(P109&gt;=Données!$G$7,"5 ETOILES",""),"")</f>
        <v/>
      </c>
      <c r="W109" s="17" t="str">
        <f>IF(AND(I109&gt;=6,K109&gt;=6,M109&gt;=6,O109&gt;=6),IF(P109&gt;=Données!$G$8,"6 ETOILES",""),"")</f>
        <v/>
      </c>
      <c r="X109" s="17" t="str">
        <f t="shared" si="5"/>
        <v>4ème Etoile</v>
      </c>
    </row>
    <row r="110" spans="1:24" hidden="1">
      <c r="A110" s="1">
        <v>109</v>
      </c>
      <c r="B110" s="2" t="s">
        <v>65</v>
      </c>
      <c r="C110" s="33">
        <v>34286</v>
      </c>
      <c r="D110" s="3">
        <v>399900409</v>
      </c>
      <c r="E110" s="4" t="s">
        <v>22</v>
      </c>
      <c r="F110" s="4" t="s">
        <v>57</v>
      </c>
      <c r="G110" s="4">
        <f>IF(F110="B1",Données!$C$3,IF(F110="B2",Données!$C$4,IF(F110="M1",Données!$C$5,IF(F110="M2",Données!$C$6,IF(F110="C1",Données!$C$7,IF(F110="C2",Données!$C$8,IF(F110="J1",Données!$C$9,IF(F110="J2",Données!$C$10,IF(F110="S1",Données!$C$11,IF(F110="S2",Données!$C$12,""))))))))))</f>
        <v>23</v>
      </c>
      <c r="H110" s="19">
        <v>20.95</v>
      </c>
      <c r="I110" s="30">
        <v>6</v>
      </c>
      <c r="J110" s="19">
        <v>17.05</v>
      </c>
      <c r="K110" s="30">
        <v>5</v>
      </c>
      <c r="L110" s="19">
        <v>18.350000000000001</v>
      </c>
      <c r="M110" s="30">
        <v>6</v>
      </c>
      <c r="N110" s="19">
        <v>19.399999999999999</v>
      </c>
      <c r="O110" s="30">
        <v>6</v>
      </c>
      <c r="P110" s="20">
        <f t="shared" si="3"/>
        <v>75.75</v>
      </c>
      <c r="Q110" s="17">
        <f t="shared" si="4"/>
        <v>4</v>
      </c>
      <c r="R110" s="17" t="str">
        <f>IF(AND(I110&gt;=1,K110&gt;=1,M110&gt;=1,O110&gt;=1),IF(P110&gt;=Données!$G$3,"1 ETOILE",""),"")</f>
        <v>1 ETOILE</v>
      </c>
      <c r="S110" s="17" t="str">
        <f>IF(AND(I110&gt;=2,K110&gt;=2,M110&gt;=2,O110&gt;=2),IF(P110&gt;=Données!$G$4,"2 ETOILES",""),"")</f>
        <v>2 ETOILES</v>
      </c>
      <c r="T110" s="17" t="str">
        <f>IF(AND(I110&gt;=3,K110&gt;=3,M110&gt;=3,O110&gt;=3),IF(P110&gt;=Données!$G$5,"3 ETOILES",""),"")</f>
        <v>3 ETOILES</v>
      </c>
      <c r="U110" s="17" t="str">
        <f>IF(AND(I110&gt;=4,K110&gt;=4,M110&gt;=4,O110&gt;=4),IF(P110&gt;=Données!$G$6,"4 ETOILES",""),"")</f>
        <v>4 ETOILES</v>
      </c>
      <c r="V110" s="17" t="str">
        <f>IF(AND(I110&gt;=5,K110&gt;=5,M110&gt;=5,O110&gt;=5),IF(P110&gt;=Données!$G$7,"5 ETOILES",""),"")</f>
        <v>5 ETOILES</v>
      </c>
      <c r="W110" s="17" t="str">
        <f>IF(AND(I110&gt;=6,K110&gt;=6,M110&gt;=6,O110&gt;=6),IF(P110&gt;=Données!$G$8,"6 ETOILES",""),"")</f>
        <v/>
      </c>
      <c r="X110" s="17" t="str">
        <f t="shared" si="5"/>
        <v>5ème Etoile</v>
      </c>
    </row>
    <row r="111" spans="1:24">
      <c r="A111" s="1">
        <v>110</v>
      </c>
      <c r="B111" s="2" t="s">
        <v>104</v>
      </c>
      <c r="C111" s="33">
        <v>38772</v>
      </c>
      <c r="D111" s="3">
        <v>356244400193</v>
      </c>
      <c r="E111" s="4" t="s">
        <v>22</v>
      </c>
      <c r="F111" s="4" t="s">
        <v>11</v>
      </c>
      <c r="G111" s="4">
        <f>IF(F111="B1",Données!$C$3,IF(F111="B2",Données!$C$4,IF(F111="M1",Données!$C$5,IF(F111="M2",Données!$C$6,IF(F111="C1",Données!$C$7,IF(F111="C2",Données!$C$8,IF(F111="J1",Données!$C$9,IF(F111="J2",Données!$C$10,IF(F111="S1",Données!$C$11,IF(F111="S2",Données!$C$12,""))))))))))</f>
        <v>20</v>
      </c>
      <c r="H111" s="19">
        <v>19.100000000000001</v>
      </c>
      <c r="I111" s="30">
        <v>5</v>
      </c>
      <c r="J111" s="19">
        <v>15.3</v>
      </c>
      <c r="K111" s="30">
        <v>4</v>
      </c>
      <c r="L111" s="19">
        <v>17.05</v>
      </c>
      <c r="M111" s="30">
        <v>5</v>
      </c>
      <c r="N111" s="19">
        <v>17.45</v>
      </c>
      <c r="O111" s="30">
        <v>4</v>
      </c>
      <c r="P111" s="20">
        <f t="shared" si="3"/>
        <v>68.900000000000006</v>
      </c>
      <c r="Q111" s="17">
        <f t="shared" si="4"/>
        <v>4</v>
      </c>
      <c r="R111" s="17" t="str">
        <f>IF(AND(I111&gt;=1,K111&gt;=1,M111&gt;=1,O111&gt;=1),IF(P111&gt;=Données!$G$3,"1 ETOILE",""),"")</f>
        <v>1 ETOILE</v>
      </c>
      <c r="S111" s="17" t="str">
        <f>IF(AND(I111&gt;=2,K111&gt;=2,M111&gt;=2,O111&gt;=2),IF(P111&gt;=Données!$G$4,"2 ETOILES",""),"")</f>
        <v>2 ETOILES</v>
      </c>
      <c r="T111" s="17" t="str">
        <f>IF(AND(I111&gt;=3,K111&gt;=3,M111&gt;=3,O111&gt;=3),IF(P111&gt;=Données!$G$5,"3 ETOILES",""),"")</f>
        <v>3 ETOILES</v>
      </c>
      <c r="U111" s="17" t="str">
        <f>IF(AND(I111&gt;=4,K111&gt;=4,M111&gt;=4,O111&gt;=4),IF(P111&gt;=Données!$G$6,"4 ETOILES",""),"")</f>
        <v>4 ETOILES</v>
      </c>
      <c r="V111" s="17" t="str">
        <f>IF(AND(I111&gt;=5,K111&gt;=5,M111&gt;=5,O111&gt;=5),IF(P111&gt;=Données!$G$7,"5 ETOILES",""),"")</f>
        <v/>
      </c>
      <c r="W111" s="17" t="str">
        <f>IF(AND(I111&gt;=6,K111&gt;=6,M111&gt;=6,O111&gt;=6),IF(P111&gt;=Données!$G$8,"6 ETOILES",""),"")</f>
        <v/>
      </c>
      <c r="X111" s="17" t="str">
        <f t="shared" si="5"/>
        <v>4ème Etoile</v>
      </c>
    </row>
    <row r="112" spans="1:24">
      <c r="A112" s="1">
        <v>111</v>
      </c>
      <c r="B112" s="2" t="s">
        <v>105</v>
      </c>
      <c r="C112" s="33">
        <v>38559</v>
      </c>
      <c r="D112" s="3">
        <v>356244400241</v>
      </c>
      <c r="E112" s="4" t="s">
        <v>22</v>
      </c>
      <c r="F112" s="4" t="s">
        <v>8</v>
      </c>
      <c r="G112" s="4">
        <f>IF(F112="B1",Données!$C$3,IF(F112="B2",Données!$C$4,IF(F112="M1",Données!$C$5,IF(F112="M2",Données!$C$6,IF(F112="C1",Données!$C$7,IF(F112="C2",Données!$C$8,IF(F112="J1",Données!$C$9,IF(F112="J2",Données!$C$10,IF(F112="S1",Données!$C$11,IF(F112="S2",Données!$C$12,""))))))))))</f>
        <v>18</v>
      </c>
      <c r="H112" s="19">
        <v>17.5</v>
      </c>
      <c r="I112" s="30">
        <v>4</v>
      </c>
      <c r="J112" s="19">
        <v>15.7</v>
      </c>
      <c r="K112" s="30">
        <v>4</v>
      </c>
      <c r="L112" s="19">
        <v>17.2</v>
      </c>
      <c r="M112" s="30">
        <v>4</v>
      </c>
      <c r="N112" s="19">
        <v>17.55</v>
      </c>
      <c r="O112" s="30">
        <v>4</v>
      </c>
      <c r="P112" s="20">
        <f t="shared" si="3"/>
        <v>67.95</v>
      </c>
      <c r="Q112" s="17">
        <f t="shared" si="4"/>
        <v>4</v>
      </c>
      <c r="R112" s="17" t="str">
        <f>IF(AND(I112&gt;=1,K112&gt;=1,M112&gt;=1,O112&gt;=1),IF(P112&gt;=Données!$G$3,"1 ETOILE",""),"")</f>
        <v>1 ETOILE</v>
      </c>
      <c r="S112" s="17" t="str">
        <f>IF(AND(I112&gt;=2,K112&gt;=2,M112&gt;=2,O112&gt;=2),IF(P112&gt;=Données!$G$4,"2 ETOILES",""),"")</f>
        <v>2 ETOILES</v>
      </c>
      <c r="T112" s="17" t="str">
        <f>IF(AND(I112&gt;=3,K112&gt;=3,M112&gt;=3,O112&gt;=3),IF(P112&gt;=Données!$G$5,"3 ETOILES",""),"")</f>
        <v>3 ETOILES</v>
      </c>
      <c r="U112" s="17" t="str">
        <f>IF(AND(I112&gt;=4,K112&gt;=4,M112&gt;=4,O112&gt;=4),IF(P112&gt;=Données!$G$6,"4 ETOILES",""),"")</f>
        <v>4 ETOILES</v>
      </c>
      <c r="V112" s="17" t="str">
        <f>IF(AND(I112&gt;=5,K112&gt;=5,M112&gt;=5,O112&gt;=5),IF(P112&gt;=Données!$G$7,"5 ETOILES",""),"")</f>
        <v/>
      </c>
      <c r="W112" s="17" t="str">
        <f>IF(AND(I112&gt;=6,K112&gt;=6,M112&gt;=6,O112&gt;=6),IF(P112&gt;=Données!$G$8,"6 ETOILES",""),"")</f>
        <v/>
      </c>
      <c r="X112" s="17" t="str">
        <f t="shared" si="5"/>
        <v>4ème Etoile</v>
      </c>
    </row>
    <row r="113" spans="1:24">
      <c r="A113" s="1">
        <v>112</v>
      </c>
      <c r="B113" s="2" t="s">
        <v>106</v>
      </c>
      <c r="C113" s="33">
        <v>38485</v>
      </c>
      <c r="D113" s="3">
        <v>356244400091</v>
      </c>
      <c r="E113" s="4" t="s">
        <v>22</v>
      </c>
      <c r="F113" s="4" t="s">
        <v>12</v>
      </c>
      <c r="G113" s="4">
        <f>IF(F113="B1",Données!$C$3,IF(F113="B2",Données!$C$4,IF(F113="M1",Données!$C$5,IF(F113="M2",Données!$C$6,IF(F113="C1",Données!$C$7,IF(F113="C2",Données!$C$8,IF(F113="J1",Données!$C$9,IF(F113="J2",Données!$C$10,IF(F113="S1",Données!$C$11,IF(F113="S2",Données!$C$12,""))))))))))</f>
        <v>20</v>
      </c>
      <c r="H113" s="19">
        <v>18.600000000000001</v>
      </c>
      <c r="I113" s="30">
        <v>5</v>
      </c>
      <c r="J113" s="19">
        <v>16.45</v>
      </c>
      <c r="K113" s="30">
        <v>5</v>
      </c>
      <c r="L113" s="19">
        <v>16.350000000000001</v>
      </c>
      <c r="M113" s="30">
        <v>5</v>
      </c>
      <c r="N113" s="19">
        <v>17.399999999999999</v>
      </c>
      <c r="O113" s="30">
        <v>5</v>
      </c>
      <c r="P113" s="20">
        <f t="shared" si="3"/>
        <v>68.8</v>
      </c>
      <c r="Q113" s="17">
        <f t="shared" si="4"/>
        <v>4</v>
      </c>
      <c r="R113" s="17" t="str">
        <f>IF(AND(I113&gt;=1,K113&gt;=1,M113&gt;=1,O113&gt;=1),IF(P113&gt;=Données!$G$3,"1 ETOILE",""),"")</f>
        <v>1 ETOILE</v>
      </c>
      <c r="S113" s="17" t="str">
        <f>IF(AND(I113&gt;=2,K113&gt;=2,M113&gt;=2,O113&gt;=2),IF(P113&gt;=Données!$G$4,"2 ETOILES",""),"")</f>
        <v>2 ETOILES</v>
      </c>
      <c r="T113" s="17" t="str">
        <f>IF(AND(I113&gt;=3,K113&gt;=3,M113&gt;=3,O113&gt;=3),IF(P113&gt;=Données!$G$5,"3 ETOILES",""),"")</f>
        <v>3 ETOILES</v>
      </c>
      <c r="U113" s="17" t="str">
        <f>IF(AND(I113&gt;=4,K113&gt;=4,M113&gt;=4,O113&gt;=4),IF(P113&gt;=Données!$G$6,"4 ETOILES",""),"")</f>
        <v>4 ETOILES</v>
      </c>
      <c r="V113" s="17" t="str">
        <f>IF(AND(I113&gt;=5,K113&gt;=5,M113&gt;=5,O113&gt;=5),IF(P113&gt;=Données!$G$7,"5 ETOILES",""),"")</f>
        <v>5 ETOILES</v>
      </c>
      <c r="W113" s="17" t="str">
        <f>IF(AND(I113&gt;=6,K113&gt;=6,M113&gt;=6,O113&gt;=6),IF(P113&gt;=Données!$G$8,"6 ETOILES",""),"")</f>
        <v/>
      </c>
      <c r="X113" s="17" t="str">
        <f t="shared" si="5"/>
        <v>5ème Etoile</v>
      </c>
    </row>
    <row r="114" spans="1:24">
      <c r="A114" s="1">
        <v>113</v>
      </c>
      <c r="B114" s="2" t="s">
        <v>197</v>
      </c>
      <c r="C114" s="33">
        <v>39342</v>
      </c>
      <c r="D114" s="3">
        <v>356244400178</v>
      </c>
      <c r="E114" s="4" t="s">
        <v>22</v>
      </c>
      <c r="F114" s="4" t="s">
        <v>11</v>
      </c>
      <c r="G114" s="4">
        <f>IF(F114="B1",Données!$C$3,IF(F114="B2",Données!$C$4,IF(F114="M1",Données!$C$5,IF(F114="M2",Données!$C$6,IF(F114="C1",Données!$C$7,IF(F114="C2",Données!$C$8,IF(F114="J1",Données!$C$9,IF(F114="J2",Données!$C$10,IF(F114="S1",Données!$C$11,IF(F114="S2",Données!$C$12,""))))))))))</f>
        <v>20</v>
      </c>
      <c r="H114" s="19">
        <v>19</v>
      </c>
      <c r="I114" s="30">
        <v>5</v>
      </c>
      <c r="J114" s="19">
        <v>14.55</v>
      </c>
      <c r="K114" s="30">
        <v>3</v>
      </c>
      <c r="L114" s="19">
        <v>17.399999999999999</v>
      </c>
      <c r="M114" s="30">
        <v>5</v>
      </c>
      <c r="N114" s="19">
        <v>16.899999999999999</v>
      </c>
      <c r="O114" s="30">
        <v>5</v>
      </c>
      <c r="P114" s="20">
        <f t="shared" si="3"/>
        <v>67.849999999999994</v>
      </c>
      <c r="Q114" s="17">
        <f t="shared" si="4"/>
        <v>4</v>
      </c>
      <c r="R114" s="17" t="str">
        <f>IF(AND(I114&gt;=1,K114&gt;=1,M114&gt;=1,O114&gt;=1),IF(P114&gt;=Données!$G$3,"1 ETOILE",""),"")</f>
        <v>1 ETOILE</v>
      </c>
      <c r="S114" s="17" t="str">
        <f>IF(AND(I114&gt;=2,K114&gt;=2,M114&gt;=2,O114&gt;=2),IF(P114&gt;=Données!$G$4,"2 ETOILES",""),"")</f>
        <v>2 ETOILES</v>
      </c>
      <c r="T114" s="17" t="str">
        <f>IF(AND(I114&gt;=3,K114&gt;=3,M114&gt;=3,O114&gt;=3),IF(P114&gt;=Données!$G$5,"3 ETOILES",""),"")</f>
        <v>3 ETOILES</v>
      </c>
      <c r="U114" s="17" t="str">
        <f>IF(AND(I114&gt;=4,K114&gt;=4,M114&gt;=4,O114&gt;=4),IF(P114&gt;=Données!$G$6,"4 ETOILES",""),"")</f>
        <v/>
      </c>
      <c r="V114" s="17" t="str">
        <f>IF(AND(I114&gt;=5,K114&gt;=5,M114&gt;=5,O114&gt;=5),IF(P114&gt;=Données!$G$7,"5 ETOILES",""),"")</f>
        <v/>
      </c>
      <c r="W114" s="17" t="str">
        <f>IF(AND(I114&gt;=6,K114&gt;=6,M114&gt;=6,O114&gt;=6),IF(P114&gt;=Données!$G$8,"6 ETOILES",""),"")</f>
        <v/>
      </c>
      <c r="X114" s="17" t="str">
        <f t="shared" si="5"/>
        <v>3ème Etoile</v>
      </c>
    </row>
    <row r="115" spans="1:24">
      <c r="A115" s="1">
        <v>114</v>
      </c>
      <c r="B115" s="2" t="s">
        <v>198</v>
      </c>
      <c r="C115" s="33">
        <v>39143</v>
      </c>
      <c r="D115" s="3">
        <v>356244400214</v>
      </c>
      <c r="E115" s="4" t="s">
        <v>22</v>
      </c>
      <c r="F115" s="4" t="s">
        <v>7</v>
      </c>
      <c r="G115" s="4">
        <f>IF(F115="B1",Données!$C$3,IF(F115="B2",Données!$C$4,IF(F115="M1",Données!$C$5,IF(F115="M2",Données!$C$6,IF(F115="C1",Données!$C$7,IF(F115="C2",Données!$C$8,IF(F115="J1",Données!$C$9,IF(F115="J2",Données!$C$10,IF(F115="S1",Données!$C$11,IF(F115="S2",Données!$C$12,""))))))))))</f>
        <v>16</v>
      </c>
      <c r="H115" s="19">
        <v>15.7</v>
      </c>
      <c r="I115" s="30">
        <v>3</v>
      </c>
      <c r="J115" s="19">
        <v>13.95</v>
      </c>
      <c r="K115" s="30">
        <v>3</v>
      </c>
      <c r="L115" s="19">
        <v>14.35</v>
      </c>
      <c r="M115" s="30">
        <v>3</v>
      </c>
      <c r="N115" s="19">
        <v>15.3</v>
      </c>
      <c r="O115" s="30">
        <v>3</v>
      </c>
      <c r="P115" s="20">
        <f t="shared" si="3"/>
        <v>59.3</v>
      </c>
      <c r="Q115" s="17">
        <f t="shared" si="4"/>
        <v>4</v>
      </c>
      <c r="R115" s="17" t="str">
        <f>IF(AND(I115&gt;=1,K115&gt;=1,M115&gt;=1,O115&gt;=1),IF(P115&gt;=Données!$G$3,"1 ETOILE",""),"")</f>
        <v>1 ETOILE</v>
      </c>
      <c r="S115" s="17" t="str">
        <f>IF(AND(I115&gt;=2,K115&gt;=2,M115&gt;=2,O115&gt;=2),IF(P115&gt;=Données!$G$4,"2 ETOILES",""),"")</f>
        <v>2 ETOILES</v>
      </c>
      <c r="T115" s="17" t="str">
        <f>IF(AND(I115&gt;=3,K115&gt;=3,M115&gt;=3,O115&gt;=3),IF(P115&gt;=Données!$G$5,"3 ETOILES",""),"")</f>
        <v>3 ETOILES</v>
      </c>
      <c r="U115" s="17" t="str">
        <f>IF(AND(I115&gt;=4,K115&gt;=4,M115&gt;=4,O115&gt;=4),IF(P115&gt;=Données!$G$6,"4 ETOILES",""),"")</f>
        <v/>
      </c>
      <c r="V115" s="17" t="str">
        <f>IF(AND(I115&gt;=5,K115&gt;=5,M115&gt;=5,O115&gt;=5),IF(P115&gt;=Données!$G$7,"5 ETOILES",""),"")</f>
        <v/>
      </c>
      <c r="W115" s="17" t="str">
        <f>IF(AND(I115&gt;=6,K115&gt;=6,M115&gt;=6,O115&gt;=6),IF(P115&gt;=Données!$G$8,"6 ETOILES",""),"")</f>
        <v/>
      </c>
      <c r="X115" s="17" t="str">
        <f t="shared" si="5"/>
        <v>3ème Etoile</v>
      </c>
    </row>
    <row r="116" spans="1:24">
      <c r="A116" s="1">
        <v>115</v>
      </c>
      <c r="B116" s="40" t="s">
        <v>107</v>
      </c>
      <c r="C116" s="41">
        <v>38921</v>
      </c>
      <c r="D116" s="42">
        <v>356244400375</v>
      </c>
      <c r="E116" s="43" t="s">
        <v>22</v>
      </c>
      <c r="F116" s="4" t="s">
        <v>7</v>
      </c>
      <c r="G116" s="4">
        <f>IF(F116="B1",Données!$C$3,IF(F116="B2",Données!$C$4,IF(F116="M1",Données!$C$5,IF(F116="M2",Données!$C$6,IF(F116="C1",Données!$C$7,IF(F116="C2",Données!$C$8,IF(F116="J1",Données!$C$9,IF(F116="J2",Données!$C$10,IF(F116="S1",Données!$C$11,IF(F116="S2",Données!$C$12,""))))))))))</f>
        <v>16</v>
      </c>
      <c r="H116" s="19"/>
      <c r="I116" s="30"/>
      <c r="J116" s="19"/>
      <c r="K116" s="30"/>
      <c r="L116" s="19"/>
      <c r="M116" s="30"/>
      <c r="N116" s="19"/>
      <c r="O116" s="30"/>
      <c r="P116" s="20" t="str">
        <f t="shared" si="3"/>
        <v/>
      </c>
      <c r="Q116" s="17" t="str">
        <f t="shared" si="4"/>
        <v/>
      </c>
      <c r="R116" s="17" t="str">
        <f>IF(AND(I116&gt;=1,K116&gt;=1,M116&gt;=1,O116&gt;=1),IF(P116&gt;=Données!$G$3,"1 ETOILE",""),"")</f>
        <v/>
      </c>
      <c r="S116" s="17" t="str">
        <f>IF(AND(I116&gt;=2,K116&gt;=2,M116&gt;=2,O116&gt;=2),IF(P116&gt;=Données!$G$4,"2 ETOILES",""),"")</f>
        <v/>
      </c>
      <c r="T116" s="17" t="str">
        <f>IF(AND(I116&gt;=3,K116&gt;=3,M116&gt;=3,O116&gt;=3),IF(P116&gt;=Données!$G$5,"3 ETOILES",""),"")</f>
        <v/>
      </c>
      <c r="U116" s="17" t="str">
        <f>IF(AND(I116&gt;=4,K116&gt;=4,M116&gt;=4,O116&gt;=4),IF(P116&gt;=Données!$G$6,"4 ETOILES",""),"")</f>
        <v/>
      </c>
      <c r="V116" s="17" t="str">
        <f>IF(AND(I116&gt;=5,K116&gt;=5,M116&gt;=5,O116&gt;=5),IF(P116&gt;=Données!$G$7,"5 ETOILES",""),"")</f>
        <v/>
      </c>
      <c r="W116" s="17" t="str">
        <f>IF(AND(I116&gt;=6,K116&gt;=6,M116&gt;=6,O116&gt;=6),IF(P116&gt;=Données!$G$8,"6 ETOILES",""),"")</f>
        <v/>
      </c>
      <c r="X116" s="17" t="str">
        <f t="shared" si="5"/>
        <v/>
      </c>
    </row>
    <row r="117" spans="1:24">
      <c r="A117" s="1">
        <v>116</v>
      </c>
      <c r="B117" s="2" t="s">
        <v>199</v>
      </c>
      <c r="C117" s="33">
        <v>38658</v>
      </c>
      <c r="D117" s="3">
        <v>356244400431</v>
      </c>
      <c r="E117" s="4" t="s">
        <v>22</v>
      </c>
      <c r="F117" s="4" t="s">
        <v>8</v>
      </c>
      <c r="G117" s="4">
        <f>IF(F117="B1",Données!$C$3,IF(F117="B2",Données!$C$4,IF(F117="M1",Données!$C$5,IF(F117="M2",Données!$C$6,IF(F117="C1",Données!$C$7,IF(F117="C2",Données!$C$8,IF(F117="J1",Données!$C$9,IF(F117="J2",Données!$C$10,IF(F117="S1",Données!$C$11,IF(F117="S2",Données!$C$12,""))))))))))</f>
        <v>18</v>
      </c>
      <c r="H117" s="19">
        <v>14.7</v>
      </c>
      <c r="I117" s="30">
        <v>2</v>
      </c>
      <c r="J117" s="19">
        <v>14.4</v>
      </c>
      <c r="K117" s="30">
        <v>2</v>
      </c>
      <c r="L117" s="19">
        <v>11.9</v>
      </c>
      <c r="M117" s="30">
        <v>3</v>
      </c>
      <c r="N117" s="19">
        <v>13.9</v>
      </c>
      <c r="O117" s="30">
        <v>3</v>
      </c>
      <c r="P117" s="20">
        <f t="shared" si="3"/>
        <v>54.9</v>
      </c>
      <c r="Q117" s="17">
        <f t="shared" si="4"/>
        <v>4</v>
      </c>
      <c r="R117" s="17" t="str">
        <f>IF(AND(I117&gt;=1,K117&gt;=1,M117&gt;=1,O117&gt;=1),IF(P117&gt;=Données!$G$3,"1 ETOILE",""),"")</f>
        <v>1 ETOILE</v>
      </c>
      <c r="S117" s="17" t="str">
        <f>IF(AND(I117&gt;=2,K117&gt;=2,M117&gt;=2,O117&gt;=2),IF(P117&gt;=Données!$G$4,"2 ETOILES",""),"")</f>
        <v>2 ETOILES</v>
      </c>
      <c r="T117" s="17" t="str">
        <f>IF(AND(I117&gt;=3,K117&gt;=3,M117&gt;=3,O117&gt;=3),IF(P117&gt;=Données!$G$5,"3 ETOILES",""),"")</f>
        <v/>
      </c>
      <c r="U117" s="17" t="str">
        <f>IF(AND(I117&gt;=4,K117&gt;=4,M117&gt;=4,O117&gt;=4),IF(P117&gt;=Données!$G$6,"4 ETOILES",""),"")</f>
        <v/>
      </c>
      <c r="V117" s="17" t="str">
        <f>IF(AND(I117&gt;=5,K117&gt;=5,M117&gt;=5,O117&gt;=5),IF(P117&gt;=Données!$G$7,"5 ETOILES",""),"")</f>
        <v/>
      </c>
      <c r="W117" s="17" t="str">
        <f>IF(AND(I117&gt;=6,K117&gt;=6,M117&gt;=6,O117&gt;=6),IF(P117&gt;=Données!$G$8,"6 ETOILES",""),"")</f>
        <v/>
      </c>
      <c r="X117" s="17" t="str">
        <f t="shared" si="5"/>
        <v>2ème Etoile</v>
      </c>
    </row>
    <row r="118" spans="1:24" hidden="1">
      <c r="A118" s="1">
        <v>117</v>
      </c>
      <c r="B118" s="2" t="s">
        <v>23</v>
      </c>
      <c r="C118" s="33">
        <v>37275</v>
      </c>
      <c r="D118" s="3">
        <v>356244400053</v>
      </c>
      <c r="E118" s="4" t="s">
        <v>22</v>
      </c>
      <c r="F118" s="4" t="s">
        <v>9</v>
      </c>
      <c r="G118" s="4">
        <f>IF(F118="B1",Données!$C$3,IF(F118="B2",Données!$C$4,IF(F118="M1",Données!$C$5,IF(F118="M2",Données!$C$6,IF(F118="C1",Données!$C$7,IF(F118="C2",Données!$C$8,IF(F118="J1",Données!$C$9,IF(F118="J2",Données!$C$10,IF(F118="S1",Données!$C$11,IF(F118="S2",Données!$C$12,""))))))))))</f>
        <v>18</v>
      </c>
      <c r="H118" s="19">
        <v>16.649999999999999</v>
      </c>
      <c r="I118" s="30">
        <v>4</v>
      </c>
      <c r="J118" s="19">
        <v>15.25</v>
      </c>
      <c r="K118" s="30">
        <v>4</v>
      </c>
      <c r="L118" s="19">
        <v>15.5</v>
      </c>
      <c r="M118" s="30">
        <v>4</v>
      </c>
      <c r="N118" s="19">
        <v>17.5</v>
      </c>
      <c r="O118" s="30">
        <v>4</v>
      </c>
      <c r="P118" s="20">
        <f t="shared" si="3"/>
        <v>64.900000000000006</v>
      </c>
      <c r="Q118" s="17">
        <f t="shared" si="4"/>
        <v>4</v>
      </c>
      <c r="R118" s="17" t="str">
        <f>IF(AND(I118&gt;=1,K118&gt;=1,M118&gt;=1,O118&gt;=1),IF(P118&gt;=Données!$G$3,"1 ETOILE",""),"")</f>
        <v>1 ETOILE</v>
      </c>
      <c r="S118" s="17" t="str">
        <f>IF(AND(I118&gt;=2,K118&gt;=2,M118&gt;=2,O118&gt;=2),IF(P118&gt;=Données!$G$4,"2 ETOILES",""),"")</f>
        <v>2 ETOILES</v>
      </c>
      <c r="T118" s="17" t="str">
        <f>IF(AND(I118&gt;=3,K118&gt;=3,M118&gt;=3,O118&gt;=3),IF(P118&gt;=Données!$G$5,"3 ETOILES",""),"")</f>
        <v>3 ETOILES</v>
      </c>
      <c r="U118" s="17" t="str">
        <f>IF(AND(I118&gt;=4,K118&gt;=4,M118&gt;=4,O118&gt;=4),IF(P118&gt;=Données!$G$6,"4 ETOILES",""),"")</f>
        <v>4 ETOILES</v>
      </c>
      <c r="V118" s="17" t="str">
        <f>IF(AND(I118&gt;=5,K118&gt;=5,M118&gt;=5,O118&gt;=5),IF(P118&gt;=Données!$G$7,"5 ETOILES",""),"")</f>
        <v/>
      </c>
      <c r="W118" s="17" t="str">
        <f>IF(AND(I118&gt;=6,K118&gt;=6,M118&gt;=6,O118&gt;=6),IF(P118&gt;=Données!$G$8,"6 ETOILES",""),"")</f>
        <v/>
      </c>
      <c r="X118" s="17" t="str">
        <f t="shared" si="5"/>
        <v>4ème Etoile</v>
      </c>
    </row>
    <row r="119" spans="1:24" hidden="1">
      <c r="A119" s="1">
        <v>118</v>
      </c>
      <c r="B119" s="2" t="s">
        <v>28</v>
      </c>
      <c r="C119" s="33">
        <v>36571</v>
      </c>
      <c r="D119" s="3">
        <v>356244400075</v>
      </c>
      <c r="E119" s="4" t="s">
        <v>22</v>
      </c>
      <c r="F119" s="4" t="s">
        <v>55</v>
      </c>
      <c r="G119" s="4">
        <f>IF(F119="B1",Données!$C$3,IF(F119="B2",Données!$C$4,IF(F119="M1",Données!$C$5,IF(F119="M2",Données!$C$6,IF(F119="C1",Données!$C$7,IF(F119="C2",Données!$C$8,IF(F119="J1",Données!$C$9,IF(F119="J2",Données!$C$10,IF(F119="S1",Données!$C$11,IF(F119="S2",Données!$C$12,""))))))))))</f>
        <v>23</v>
      </c>
      <c r="H119" s="19">
        <v>21.5</v>
      </c>
      <c r="I119" s="30">
        <v>6</v>
      </c>
      <c r="J119" s="19">
        <v>21.4</v>
      </c>
      <c r="K119" s="30">
        <v>6</v>
      </c>
      <c r="L119" s="19">
        <v>19.05</v>
      </c>
      <c r="M119" s="30">
        <v>6</v>
      </c>
      <c r="N119" s="19">
        <v>21.55</v>
      </c>
      <c r="O119" s="30">
        <v>6</v>
      </c>
      <c r="P119" s="20">
        <f t="shared" si="3"/>
        <v>83.5</v>
      </c>
      <c r="Q119" s="17">
        <f t="shared" si="4"/>
        <v>4</v>
      </c>
      <c r="R119" s="17" t="str">
        <f>IF(AND(I119&gt;=1,K119&gt;=1,M119&gt;=1,O119&gt;=1),IF(P119&gt;=Données!$G$3,"1 ETOILE",""),"")</f>
        <v>1 ETOILE</v>
      </c>
      <c r="S119" s="17" t="str">
        <f>IF(AND(I119&gt;=2,K119&gt;=2,M119&gt;=2,O119&gt;=2),IF(P119&gt;=Données!$G$4,"2 ETOILES",""),"")</f>
        <v>2 ETOILES</v>
      </c>
      <c r="T119" s="17" t="str">
        <f>IF(AND(I119&gt;=3,K119&gt;=3,M119&gt;=3,O119&gt;=3),IF(P119&gt;=Données!$G$5,"3 ETOILES",""),"")</f>
        <v>3 ETOILES</v>
      </c>
      <c r="U119" s="17" t="str">
        <f>IF(AND(I119&gt;=4,K119&gt;=4,M119&gt;=4,O119&gt;=4),IF(P119&gt;=Données!$G$6,"4 ETOILES",""),"")</f>
        <v>4 ETOILES</v>
      </c>
      <c r="V119" s="17" t="str">
        <f>IF(AND(I119&gt;=5,K119&gt;=5,M119&gt;=5,O119&gt;=5),IF(P119&gt;=Données!$G$7,"5 ETOILES",""),"")</f>
        <v>5 ETOILES</v>
      </c>
      <c r="W119" s="17" t="str">
        <f>IF(AND(I119&gt;=6,K119&gt;=6,M119&gt;=6,O119&gt;=6),IF(P119&gt;=Données!$G$8,"6 ETOILES",""),"")</f>
        <v>6 ETOILES</v>
      </c>
      <c r="X119" s="17" t="str">
        <f t="shared" si="5"/>
        <v>6ème Etoile</v>
      </c>
    </row>
    <row r="120" spans="1:24" hidden="1">
      <c r="A120" s="1">
        <v>119</v>
      </c>
      <c r="B120" s="2" t="s">
        <v>63</v>
      </c>
      <c r="C120" s="33">
        <v>37964</v>
      </c>
      <c r="D120" s="3">
        <v>356244400321</v>
      </c>
      <c r="E120" s="4" t="s">
        <v>22</v>
      </c>
      <c r="F120" s="4" t="s">
        <v>9</v>
      </c>
      <c r="G120" s="4">
        <f>IF(F120="B1",Données!$C$3,IF(F120="B2",Données!$C$4,IF(F120="M1",Données!$C$5,IF(F120="M2",Données!$C$6,IF(F120="C1",Données!$C$7,IF(F120="C2",Données!$C$8,IF(F120="J1",Données!$C$9,IF(F120="J2",Données!$C$10,IF(F120="S1",Données!$C$11,IF(F120="S2",Données!$C$12,""))))))))))</f>
        <v>18</v>
      </c>
      <c r="H120" s="19">
        <v>16.8</v>
      </c>
      <c r="I120" s="30">
        <v>4</v>
      </c>
      <c r="J120" s="19">
        <v>13.35</v>
      </c>
      <c r="K120" s="30">
        <v>3</v>
      </c>
      <c r="L120" s="19">
        <v>14</v>
      </c>
      <c r="M120" s="30">
        <v>3</v>
      </c>
      <c r="N120" s="19">
        <v>17.100000000000001</v>
      </c>
      <c r="O120" s="30">
        <v>4</v>
      </c>
      <c r="P120" s="20">
        <f t="shared" si="3"/>
        <v>61.25</v>
      </c>
      <c r="Q120" s="17">
        <f t="shared" si="4"/>
        <v>4</v>
      </c>
      <c r="R120" s="17" t="str">
        <f>IF(AND(I120&gt;=1,K120&gt;=1,M120&gt;=1,O120&gt;=1),IF(P120&gt;=Données!$G$3,"1 ETOILE",""),"")</f>
        <v>1 ETOILE</v>
      </c>
      <c r="S120" s="17" t="str">
        <f>IF(AND(I120&gt;=2,K120&gt;=2,M120&gt;=2,O120&gt;=2),IF(P120&gt;=Données!$G$4,"2 ETOILES",""),"")</f>
        <v>2 ETOILES</v>
      </c>
      <c r="T120" s="17" t="str">
        <f>IF(AND(I120&gt;=3,K120&gt;=3,M120&gt;=3,O120&gt;=3),IF(P120&gt;=Données!$G$5,"3 ETOILES",""),"")</f>
        <v>3 ETOILES</v>
      </c>
      <c r="U120" s="17" t="str">
        <f>IF(AND(I120&gt;=4,K120&gt;=4,M120&gt;=4,O120&gt;=4),IF(P120&gt;=Données!$G$6,"4 ETOILES",""),"")</f>
        <v/>
      </c>
      <c r="V120" s="17" t="str">
        <f>IF(AND(I120&gt;=5,K120&gt;=5,M120&gt;=5,O120&gt;=5),IF(P120&gt;=Données!$G$7,"5 ETOILES",""),"")</f>
        <v/>
      </c>
      <c r="W120" s="17" t="str">
        <f>IF(AND(I120&gt;=6,K120&gt;=6,M120&gt;=6,O120&gt;=6),IF(P120&gt;=Données!$G$8,"6 ETOILES",""),"")</f>
        <v/>
      </c>
      <c r="X120" s="17" t="str">
        <f t="shared" si="5"/>
        <v>3ème Etoile</v>
      </c>
    </row>
    <row r="121" spans="1:24">
      <c r="A121" s="1">
        <v>120</v>
      </c>
      <c r="B121" s="2" t="s">
        <v>108</v>
      </c>
      <c r="C121" s="33">
        <v>39068</v>
      </c>
      <c r="D121" s="3">
        <v>356244400253</v>
      </c>
      <c r="E121" s="4" t="s">
        <v>22</v>
      </c>
      <c r="F121" s="4" t="s">
        <v>7</v>
      </c>
      <c r="G121" s="4">
        <f>IF(F121="B1",Données!$C$3,IF(F121="B2",Données!$C$4,IF(F121="M1",Données!$C$5,IF(F121="M2",Données!$C$6,IF(F121="C1",Données!$C$7,IF(F121="C2",Données!$C$8,IF(F121="J1",Données!$C$9,IF(F121="J2",Données!$C$10,IF(F121="S1",Données!$C$11,IF(F121="S2",Données!$C$12,""))))))))))</f>
        <v>16</v>
      </c>
      <c r="H121" s="19">
        <v>14.1</v>
      </c>
      <c r="I121" s="30">
        <v>2</v>
      </c>
      <c r="J121" s="19">
        <v>13.95</v>
      </c>
      <c r="K121" s="30">
        <v>2</v>
      </c>
      <c r="L121" s="19">
        <v>12.55</v>
      </c>
      <c r="M121" s="30">
        <v>3</v>
      </c>
      <c r="N121" s="19">
        <v>13.94</v>
      </c>
      <c r="O121" s="30">
        <v>3</v>
      </c>
      <c r="P121" s="20">
        <f t="shared" si="3"/>
        <v>54.539999999999992</v>
      </c>
      <c r="Q121" s="17">
        <f t="shared" si="4"/>
        <v>4</v>
      </c>
      <c r="R121" s="17" t="str">
        <f>IF(AND(I121&gt;=1,K121&gt;=1,M121&gt;=1,O121&gt;=1),IF(P121&gt;=Données!$G$3,"1 ETOILE",""),"")</f>
        <v>1 ETOILE</v>
      </c>
      <c r="S121" s="17" t="str">
        <f>IF(AND(I121&gt;=2,K121&gt;=2,M121&gt;=2,O121&gt;=2),IF(P121&gt;=Données!$G$4,"2 ETOILES",""),"")</f>
        <v>2 ETOILES</v>
      </c>
      <c r="T121" s="17" t="str">
        <f>IF(AND(I121&gt;=3,K121&gt;=3,M121&gt;=3,O121&gt;=3),IF(P121&gt;=Données!$G$5,"3 ETOILES",""),"")</f>
        <v/>
      </c>
      <c r="U121" s="17" t="str">
        <f>IF(AND(I121&gt;=4,K121&gt;=4,M121&gt;=4,O121&gt;=4),IF(P121&gt;=Données!$G$6,"4 ETOILES",""),"")</f>
        <v/>
      </c>
      <c r="V121" s="17" t="str">
        <f>IF(AND(I121&gt;=5,K121&gt;=5,M121&gt;=5,O121&gt;=5),IF(P121&gt;=Données!$G$7,"5 ETOILES",""),"")</f>
        <v/>
      </c>
      <c r="W121" s="17" t="str">
        <f>IF(AND(I121&gt;=6,K121&gt;=6,M121&gt;=6,O121&gt;=6),IF(P121&gt;=Données!$G$8,"6 ETOILES",""),"")</f>
        <v/>
      </c>
      <c r="X121" s="17" t="str">
        <f t="shared" si="5"/>
        <v>2ème Etoile</v>
      </c>
    </row>
    <row r="122" spans="1:24" hidden="1">
      <c r="A122" s="1">
        <v>121</v>
      </c>
      <c r="B122" s="2" t="s">
        <v>26</v>
      </c>
      <c r="C122" s="33">
        <v>37301</v>
      </c>
      <c r="D122" s="3">
        <v>356244400242</v>
      </c>
      <c r="E122" s="4" t="s">
        <v>22</v>
      </c>
      <c r="F122" s="4" t="s">
        <v>20</v>
      </c>
      <c r="G122" s="4">
        <f>IF(F122="B1",Données!$C$3,IF(F122="B2",Données!$C$4,IF(F122="M1",Données!$C$5,IF(F122="M2",Données!$C$6,IF(F122="C1",Données!$C$7,IF(F122="C2",Données!$C$8,IF(F122="J1",Données!$C$9,IF(F122="J2",Données!$C$10,IF(F122="S1",Données!$C$11,IF(F122="S2",Données!$C$12,""))))))))))</f>
        <v>23</v>
      </c>
      <c r="H122" s="19">
        <v>20.95</v>
      </c>
      <c r="I122" s="30">
        <v>6</v>
      </c>
      <c r="J122" s="19">
        <v>17.25</v>
      </c>
      <c r="K122" s="30">
        <v>5</v>
      </c>
      <c r="L122" s="19">
        <v>16.850000000000001</v>
      </c>
      <c r="M122" s="30">
        <v>6</v>
      </c>
      <c r="N122" s="19">
        <v>21.05</v>
      </c>
      <c r="O122" s="30">
        <v>6</v>
      </c>
      <c r="P122" s="20">
        <f t="shared" si="3"/>
        <v>76.100000000000009</v>
      </c>
      <c r="Q122" s="17">
        <f t="shared" si="4"/>
        <v>4</v>
      </c>
      <c r="R122" s="17" t="str">
        <f>IF(AND(I122&gt;=1,K122&gt;=1,M122&gt;=1,O122&gt;=1),IF(P122&gt;=Données!$G$3,"1 ETOILE",""),"")</f>
        <v>1 ETOILE</v>
      </c>
      <c r="S122" s="17" t="str">
        <f>IF(AND(I122&gt;=2,K122&gt;=2,M122&gt;=2,O122&gt;=2),IF(P122&gt;=Données!$G$4,"2 ETOILES",""),"")</f>
        <v>2 ETOILES</v>
      </c>
      <c r="T122" s="17" t="str">
        <f>IF(AND(I122&gt;=3,K122&gt;=3,M122&gt;=3,O122&gt;=3),IF(P122&gt;=Données!$G$5,"3 ETOILES",""),"")</f>
        <v>3 ETOILES</v>
      </c>
      <c r="U122" s="17" t="str">
        <f>IF(AND(I122&gt;=4,K122&gt;=4,M122&gt;=4,O122&gt;=4),IF(P122&gt;=Données!$G$6,"4 ETOILES",""),"")</f>
        <v>4 ETOILES</v>
      </c>
      <c r="V122" s="17" t="str">
        <f>IF(AND(I122&gt;=5,K122&gt;=5,M122&gt;=5,O122&gt;=5),IF(P122&gt;=Données!$G$7,"5 ETOILES",""),"")</f>
        <v>5 ETOILES</v>
      </c>
      <c r="W122" s="17" t="str">
        <f>IF(AND(I122&gt;=6,K122&gt;=6,M122&gt;=6,O122&gt;=6),IF(P122&gt;=Données!$G$8,"6 ETOILES",""),"")</f>
        <v/>
      </c>
      <c r="X122" s="17" t="str">
        <f t="shared" si="5"/>
        <v>5ème Etoile</v>
      </c>
    </row>
    <row r="123" spans="1:24" hidden="1">
      <c r="A123" s="1">
        <v>122</v>
      </c>
      <c r="B123" s="2" t="s">
        <v>66</v>
      </c>
      <c r="C123" s="33">
        <v>36125</v>
      </c>
      <c r="D123" s="3">
        <v>390400402</v>
      </c>
      <c r="E123" s="4" t="s">
        <v>22</v>
      </c>
      <c r="F123" s="4" t="s">
        <v>57</v>
      </c>
      <c r="G123" s="4">
        <f>IF(F123="B1",Données!$C$3,IF(F123="B2",Données!$C$4,IF(F123="M1",Données!$C$5,IF(F123="M2",Données!$C$6,IF(F123="C1",Données!$C$7,IF(F123="C2",Données!$C$8,IF(F123="J1",Données!$C$9,IF(F123="J2",Données!$C$10,IF(F123="S1",Données!$C$11,IF(F123="S2",Données!$C$12,""))))))))))</f>
        <v>23</v>
      </c>
      <c r="H123" s="19">
        <v>21.1</v>
      </c>
      <c r="I123" s="30">
        <v>6</v>
      </c>
      <c r="J123" s="19">
        <v>17.45</v>
      </c>
      <c r="K123" s="30">
        <v>5</v>
      </c>
      <c r="L123" s="19">
        <v>20.45</v>
      </c>
      <c r="M123" s="30">
        <v>6</v>
      </c>
      <c r="N123" s="19">
        <v>21.7</v>
      </c>
      <c r="O123" s="30">
        <v>6</v>
      </c>
      <c r="P123" s="20">
        <f t="shared" si="3"/>
        <v>80.7</v>
      </c>
      <c r="Q123" s="17">
        <f t="shared" si="4"/>
        <v>4</v>
      </c>
      <c r="R123" s="17" t="str">
        <f>IF(AND(I123&gt;=1,K123&gt;=1,M123&gt;=1,O123&gt;=1),IF(P123&gt;=Données!$G$3,"1 ETOILE",""),"")</f>
        <v>1 ETOILE</v>
      </c>
      <c r="S123" s="17" t="str">
        <f>IF(AND(I123&gt;=2,K123&gt;=2,M123&gt;=2,O123&gt;=2),IF(P123&gt;=Données!$G$4,"2 ETOILES",""),"")</f>
        <v>2 ETOILES</v>
      </c>
      <c r="T123" s="17" t="str">
        <f>IF(AND(I123&gt;=3,K123&gt;=3,M123&gt;=3,O123&gt;=3),IF(P123&gt;=Données!$G$5,"3 ETOILES",""),"")</f>
        <v>3 ETOILES</v>
      </c>
      <c r="U123" s="17" t="str">
        <f>IF(AND(I123&gt;=4,K123&gt;=4,M123&gt;=4,O123&gt;=4),IF(P123&gt;=Données!$G$6,"4 ETOILES",""),"")</f>
        <v>4 ETOILES</v>
      </c>
      <c r="V123" s="17" t="str">
        <f>IF(AND(I123&gt;=5,K123&gt;=5,M123&gt;=5,O123&gt;=5),IF(P123&gt;=Données!$G$7,"5 ETOILES",""),"")</f>
        <v>5 ETOILES</v>
      </c>
      <c r="W123" s="17" t="str">
        <f>IF(AND(I123&gt;=6,K123&gt;=6,M123&gt;=6,O123&gt;=6),IF(P123&gt;=Données!$G$8,"6 ETOILES",""),"")</f>
        <v/>
      </c>
      <c r="X123" s="17" t="str">
        <f t="shared" si="5"/>
        <v>5ème Etoile</v>
      </c>
    </row>
    <row r="124" spans="1:24">
      <c r="A124" s="1">
        <v>123</v>
      </c>
      <c r="B124" s="2" t="s">
        <v>200</v>
      </c>
      <c r="C124" s="33">
        <v>39064</v>
      </c>
      <c r="D124" s="3">
        <v>356244400432</v>
      </c>
      <c r="E124" s="4" t="s">
        <v>22</v>
      </c>
      <c r="F124" s="4" t="s">
        <v>7</v>
      </c>
      <c r="G124" s="4">
        <f>IF(F124="B1",Données!$C$3,IF(F124="B2",Données!$C$4,IF(F124="M1",Données!$C$5,IF(F124="M2",Données!$C$6,IF(F124="C1",Données!$C$7,IF(F124="C2",Données!$C$8,IF(F124="J1",Données!$C$9,IF(F124="J2",Données!$C$10,IF(F124="S1",Données!$C$11,IF(F124="S2",Données!$C$12,""))))))))))</f>
        <v>16</v>
      </c>
      <c r="H124" s="19">
        <v>14.46</v>
      </c>
      <c r="I124" s="30">
        <v>2</v>
      </c>
      <c r="J124" s="19">
        <v>13.85</v>
      </c>
      <c r="K124" s="30">
        <v>2</v>
      </c>
      <c r="L124" s="19">
        <v>11.2</v>
      </c>
      <c r="M124" s="30">
        <v>3</v>
      </c>
      <c r="N124" s="19">
        <v>12.67</v>
      </c>
      <c r="O124" s="30">
        <v>3</v>
      </c>
      <c r="P124" s="20">
        <f t="shared" si="3"/>
        <v>52.180000000000007</v>
      </c>
      <c r="Q124" s="17">
        <f t="shared" si="4"/>
        <v>4</v>
      </c>
      <c r="R124" s="17" t="str">
        <f>IF(AND(I124&gt;=1,K124&gt;=1,M124&gt;=1,O124&gt;=1),IF(P124&gt;=Données!$G$3,"1 ETOILE",""),"")</f>
        <v>1 ETOILE</v>
      </c>
      <c r="S124" s="17" t="str">
        <f>IF(AND(I124&gt;=2,K124&gt;=2,M124&gt;=2,O124&gt;=2),IF(P124&gt;=Données!$G$4,"2 ETOILES",""),"")</f>
        <v>2 ETOILES</v>
      </c>
      <c r="T124" s="17" t="str">
        <f>IF(AND(I124&gt;=3,K124&gt;=3,M124&gt;=3,O124&gt;=3),IF(P124&gt;=Données!$G$5,"3 ETOILES",""),"")</f>
        <v/>
      </c>
      <c r="U124" s="17" t="str">
        <f>IF(AND(I124&gt;=4,K124&gt;=4,M124&gt;=4,O124&gt;=4),IF(P124&gt;=Données!$G$6,"4 ETOILES",""),"")</f>
        <v/>
      </c>
      <c r="V124" s="17" t="str">
        <f>IF(AND(I124&gt;=5,K124&gt;=5,M124&gt;=5,O124&gt;=5),IF(P124&gt;=Données!$G$7,"5 ETOILES",""),"")</f>
        <v/>
      </c>
      <c r="W124" s="17" t="str">
        <f>IF(AND(I124&gt;=6,K124&gt;=6,M124&gt;=6,O124&gt;=6),IF(P124&gt;=Données!$G$8,"6 ETOILES",""),"")</f>
        <v/>
      </c>
      <c r="X124" s="17" t="str">
        <f t="shared" si="5"/>
        <v>2ème Etoile</v>
      </c>
    </row>
    <row r="125" spans="1:24">
      <c r="A125" s="1">
        <v>124</v>
      </c>
      <c r="B125" s="2" t="s">
        <v>109</v>
      </c>
      <c r="C125" s="33">
        <v>38559</v>
      </c>
      <c r="D125" s="3">
        <v>356244400284</v>
      </c>
      <c r="E125" s="4" t="s">
        <v>22</v>
      </c>
      <c r="F125" s="4" t="s">
        <v>8</v>
      </c>
      <c r="G125" s="4">
        <f>IF(F125="B1",Données!$C$3,IF(F125="B2",Données!$C$4,IF(F125="M1",Données!$C$5,IF(F125="M2",Données!$C$6,IF(F125="C1",Données!$C$7,IF(F125="C2",Données!$C$8,IF(F125="J1",Données!$C$9,IF(F125="J2",Données!$C$10,IF(F125="S1",Données!$C$11,IF(F125="S2",Données!$C$12,""))))))))))</f>
        <v>18</v>
      </c>
      <c r="H125" s="19">
        <v>16.5</v>
      </c>
      <c r="I125" s="30">
        <v>4</v>
      </c>
      <c r="J125" s="19">
        <v>13.25</v>
      </c>
      <c r="K125" s="30">
        <v>3</v>
      </c>
      <c r="L125" s="19">
        <v>14.6</v>
      </c>
      <c r="M125" s="30">
        <v>4</v>
      </c>
      <c r="N125" s="19">
        <v>16.5</v>
      </c>
      <c r="O125" s="30">
        <v>4</v>
      </c>
      <c r="P125" s="20">
        <f t="shared" si="3"/>
        <v>60.85</v>
      </c>
      <c r="Q125" s="17">
        <f t="shared" si="4"/>
        <v>4</v>
      </c>
      <c r="R125" s="17" t="str">
        <f>IF(AND(I125&gt;=1,K125&gt;=1,M125&gt;=1,O125&gt;=1),IF(P125&gt;=Données!$G$3,"1 ETOILE",""),"")</f>
        <v>1 ETOILE</v>
      </c>
      <c r="S125" s="17" t="str">
        <f>IF(AND(I125&gt;=2,K125&gt;=2,M125&gt;=2,O125&gt;=2),IF(P125&gt;=Données!$G$4,"2 ETOILES",""),"")</f>
        <v>2 ETOILES</v>
      </c>
      <c r="T125" s="17" t="str">
        <f>IF(AND(I125&gt;=3,K125&gt;=3,M125&gt;=3,O125&gt;=3),IF(P125&gt;=Données!$G$5,"3 ETOILES",""),"")</f>
        <v>3 ETOILES</v>
      </c>
      <c r="U125" s="17" t="str">
        <f>IF(AND(I125&gt;=4,K125&gt;=4,M125&gt;=4,O125&gt;=4),IF(P125&gt;=Données!$G$6,"4 ETOILES",""),"")</f>
        <v/>
      </c>
      <c r="V125" s="17" t="str">
        <f>IF(AND(I125&gt;=5,K125&gt;=5,M125&gt;=5,O125&gt;=5),IF(P125&gt;=Données!$G$7,"5 ETOILES",""),"")</f>
        <v/>
      </c>
      <c r="W125" s="17" t="str">
        <f>IF(AND(I125&gt;=6,K125&gt;=6,M125&gt;=6,O125&gt;=6),IF(P125&gt;=Données!$G$8,"6 ETOILES",""),"")</f>
        <v/>
      </c>
      <c r="X125" s="17" t="str">
        <f t="shared" si="5"/>
        <v>3ème Etoile</v>
      </c>
    </row>
    <row r="126" spans="1:24">
      <c r="A126" s="1">
        <v>125</v>
      </c>
      <c r="B126" s="2" t="s">
        <v>110</v>
      </c>
      <c r="C126" s="33">
        <v>38449</v>
      </c>
      <c r="D126" s="3">
        <v>356244400246</v>
      </c>
      <c r="E126" s="4" t="s">
        <v>22</v>
      </c>
      <c r="F126" s="4" t="s">
        <v>8</v>
      </c>
      <c r="G126" s="4">
        <f>IF(F126="B1",Données!$C$3,IF(F126="B2",Données!$C$4,IF(F126="M1",Données!$C$5,IF(F126="M2",Données!$C$6,IF(F126="C1",Données!$C$7,IF(F126="C2",Données!$C$8,IF(F126="J1",Données!$C$9,IF(F126="J2",Données!$C$10,IF(F126="S1",Données!$C$11,IF(F126="S2",Données!$C$12,""))))))))))</f>
        <v>18</v>
      </c>
      <c r="H126" s="19">
        <v>16</v>
      </c>
      <c r="I126" s="30">
        <v>4</v>
      </c>
      <c r="J126" s="19">
        <v>13.15</v>
      </c>
      <c r="K126" s="30">
        <v>3</v>
      </c>
      <c r="L126" s="19">
        <v>14.45</v>
      </c>
      <c r="M126" s="30">
        <v>3</v>
      </c>
      <c r="N126" s="19">
        <v>16.5</v>
      </c>
      <c r="O126" s="30">
        <v>4</v>
      </c>
      <c r="P126" s="20">
        <f t="shared" si="3"/>
        <v>60.099999999999994</v>
      </c>
      <c r="Q126" s="17">
        <f t="shared" si="4"/>
        <v>4</v>
      </c>
      <c r="R126" s="17" t="str">
        <f>IF(AND(I126&gt;=1,K126&gt;=1,M126&gt;=1,O126&gt;=1),IF(P126&gt;=Données!$G$3,"1 ETOILE",""),"")</f>
        <v>1 ETOILE</v>
      </c>
      <c r="S126" s="17" t="str">
        <f>IF(AND(I126&gt;=2,K126&gt;=2,M126&gt;=2,O126&gt;=2),IF(P126&gt;=Données!$G$4,"2 ETOILES",""),"")</f>
        <v>2 ETOILES</v>
      </c>
      <c r="T126" s="17" t="str">
        <f>IF(AND(I126&gt;=3,K126&gt;=3,M126&gt;=3,O126&gt;=3),IF(P126&gt;=Données!$G$5,"3 ETOILES",""),"")</f>
        <v>3 ETOILES</v>
      </c>
      <c r="U126" s="17" t="str">
        <f>IF(AND(I126&gt;=4,K126&gt;=4,M126&gt;=4,O126&gt;=4),IF(P126&gt;=Données!$G$6,"4 ETOILES",""),"")</f>
        <v/>
      </c>
      <c r="V126" s="17" t="str">
        <f>IF(AND(I126&gt;=5,K126&gt;=5,M126&gt;=5,O126&gt;=5),IF(P126&gt;=Données!$G$7,"5 ETOILES",""),"")</f>
        <v/>
      </c>
      <c r="W126" s="17" t="str">
        <f>IF(AND(I126&gt;=6,K126&gt;=6,M126&gt;=6,O126&gt;=6),IF(P126&gt;=Données!$G$8,"6 ETOILES",""),"")</f>
        <v/>
      </c>
      <c r="X126" s="17" t="str">
        <f t="shared" si="5"/>
        <v>3ème Etoile</v>
      </c>
    </row>
    <row r="127" spans="1:24">
      <c r="A127" s="1">
        <v>126</v>
      </c>
      <c r="B127" s="2" t="s">
        <v>111</v>
      </c>
      <c r="C127" s="33">
        <v>38611</v>
      </c>
      <c r="D127" s="3">
        <v>356244400372</v>
      </c>
      <c r="E127" s="4" t="s">
        <v>22</v>
      </c>
      <c r="F127" s="4" t="s">
        <v>8</v>
      </c>
      <c r="G127" s="4">
        <f>IF(F127="B1",Données!$C$3,IF(F127="B2",Données!$C$4,IF(F127="M1",Données!$C$5,IF(F127="M2",Données!$C$6,IF(F127="C1",Données!$C$7,IF(F127="C2",Données!$C$8,IF(F127="J1",Données!$C$9,IF(F127="J2",Données!$C$10,IF(F127="S1",Données!$C$11,IF(F127="S2",Données!$C$12,""))))))))))</f>
        <v>18</v>
      </c>
      <c r="H127" s="19">
        <v>17.399999999999999</v>
      </c>
      <c r="I127" s="30">
        <v>4</v>
      </c>
      <c r="J127" s="19">
        <v>14.35</v>
      </c>
      <c r="K127" s="30">
        <v>3</v>
      </c>
      <c r="L127" s="19">
        <v>15.65</v>
      </c>
      <c r="M127" s="30">
        <v>4</v>
      </c>
      <c r="N127" s="19">
        <v>17.100000000000001</v>
      </c>
      <c r="O127" s="30">
        <v>4</v>
      </c>
      <c r="P127" s="20">
        <f t="shared" si="3"/>
        <v>64.5</v>
      </c>
      <c r="Q127" s="17">
        <f t="shared" si="4"/>
        <v>4</v>
      </c>
      <c r="R127" s="17" t="str">
        <f>IF(AND(I127&gt;=1,K127&gt;=1,M127&gt;=1,O127&gt;=1),IF(P127&gt;=Données!$G$3,"1 ETOILE",""),"")</f>
        <v>1 ETOILE</v>
      </c>
      <c r="S127" s="17" t="str">
        <f>IF(AND(I127&gt;=2,K127&gt;=2,M127&gt;=2,O127&gt;=2),IF(P127&gt;=Données!$G$4,"2 ETOILES",""),"")</f>
        <v>2 ETOILES</v>
      </c>
      <c r="T127" s="17" t="str">
        <f>IF(AND(I127&gt;=3,K127&gt;=3,M127&gt;=3,O127&gt;=3),IF(P127&gt;=Données!$G$5,"3 ETOILES",""),"")</f>
        <v>3 ETOILES</v>
      </c>
      <c r="U127" s="17" t="str">
        <f>IF(AND(I127&gt;=4,K127&gt;=4,M127&gt;=4,O127&gt;=4),IF(P127&gt;=Données!$G$6,"4 ETOILES",""),"")</f>
        <v/>
      </c>
      <c r="V127" s="17" t="str">
        <f>IF(AND(I127&gt;=5,K127&gt;=5,M127&gt;=5,O127&gt;=5),IF(P127&gt;=Données!$G$7,"5 ETOILES",""),"")</f>
        <v/>
      </c>
      <c r="W127" s="17" t="str">
        <f>IF(AND(I127&gt;=6,K127&gt;=6,M127&gt;=6,O127&gt;=6),IF(P127&gt;=Données!$G$8,"6 ETOILES",""),"")</f>
        <v/>
      </c>
      <c r="X127" s="17" t="str">
        <f t="shared" si="5"/>
        <v>3ème Etoile</v>
      </c>
    </row>
    <row r="128" spans="1:24">
      <c r="A128" s="1">
        <v>127</v>
      </c>
      <c r="B128" s="2" t="s">
        <v>112</v>
      </c>
      <c r="C128" s="33">
        <v>38834</v>
      </c>
      <c r="D128" s="3">
        <v>356244400171</v>
      </c>
      <c r="E128" s="4" t="s">
        <v>22</v>
      </c>
      <c r="F128" s="4" t="s">
        <v>7</v>
      </c>
      <c r="G128" s="4">
        <f>IF(F128="B1",Données!$C$3,IF(F128="B2",Données!$C$4,IF(F128="M1",Données!$C$5,IF(F128="M2",Données!$C$6,IF(F128="C1",Données!$C$7,IF(F128="C2",Données!$C$8,IF(F128="J1",Données!$C$9,IF(F128="J2",Données!$C$10,IF(F128="S1",Données!$C$11,IF(F128="S2",Données!$C$12,""))))))))))</f>
        <v>16</v>
      </c>
      <c r="H128" s="19">
        <v>15.7</v>
      </c>
      <c r="I128" s="30">
        <v>3</v>
      </c>
      <c r="J128" s="19">
        <v>14.85</v>
      </c>
      <c r="K128" s="30">
        <v>3</v>
      </c>
      <c r="L128" s="19">
        <v>14.15</v>
      </c>
      <c r="M128" s="30">
        <v>3</v>
      </c>
      <c r="N128" s="19">
        <v>15.44</v>
      </c>
      <c r="O128" s="30">
        <v>3</v>
      </c>
      <c r="P128" s="20">
        <f t="shared" si="3"/>
        <v>60.139999999999993</v>
      </c>
      <c r="Q128" s="17">
        <f t="shared" si="4"/>
        <v>4</v>
      </c>
      <c r="R128" s="17" t="str">
        <f>IF(AND(I128&gt;=1,K128&gt;=1,M128&gt;=1,O128&gt;=1),IF(P128&gt;=Données!$G$3,"1 ETOILE",""),"")</f>
        <v>1 ETOILE</v>
      </c>
      <c r="S128" s="17" t="str">
        <f>IF(AND(I128&gt;=2,K128&gt;=2,M128&gt;=2,O128&gt;=2),IF(P128&gt;=Données!$G$4,"2 ETOILES",""),"")</f>
        <v>2 ETOILES</v>
      </c>
      <c r="T128" s="17" t="str">
        <f>IF(AND(I128&gt;=3,K128&gt;=3,M128&gt;=3,O128&gt;=3),IF(P128&gt;=Données!$G$5,"3 ETOILES",""),"")</f>
        <v>3 ETOILES</v>
      </c>
      <c r="U128" s="17" t="str">
        <f>IF(AND(I128&gt;=4,K128&gt;=4,M128&gt;=4,O128&gt;=4),IF(P128&gt;=Données!$G$6,"4 ETOILES",""),"")</f>
        <v/>
      </c>
      <c r="V128" s="17" t="str">
        <f>IF(AND(I128&gt;=5,K128&gt;=5,M128&gt;=5,O128&gt;=5),IF(P128&gt;=Données!$G$7,"5 ETOILES",""),"")</f>
        <v/>
      </c>
      <c r="W128" s="17" t="str">
        <f>IF(AND(I128&gt;=6,K128&gt;=6,M128&gt;=6,O128&gt;=6),IF(P128&gt;=Données!$G$8,"6 ETOILES",""),"")</f>
        <v/>
      </c>
      <c r="X128" s="17" t="str">
        <f t="shared" si="5"/>
        <v>3ème Etoile</v>
      </c>
    </row>
    <row r="129" spans="1:24">
      <c r="A129" s="1">
        <v>128</v>
      </c>
      <c r="B129" s="2" t="s">
        <v>201</v>
      </c>
      <c r="C129" s="33">
        <v>39406</v>
      </c>
      <c r="D129" s="3">
        <v>356244400429</v>
      </c>
      <c r="E129" s="4" t="s">
        <v>22</v>
      </c>
      <c r="F129" s="4" t="s">
        <v>7</v>
      </c>
      <c r="G129" s="4">
        <f>IF(F129="B1",Données!$C$3,IF(F129="B2",Données!$C$4,IF(F129="M1",Données!$C$5,IF(F129="M2",Données!$C$6,IF(F129="C1",Données!$C$7,IF(F129="C2",Données!$C$8,IF(F129="J1",Données!$C$9,IF(F129="J2",Données!$C$10,IF(F129="S1",Données!$C$11,IF(F129="S2",Données!$C$12,""))))))))))</f>
        <v>16</v>
      </c>
      <c r="H129" s="19">
        <v>14.03</v>
      </c>
      <c r="I129" s="30">
        <v>2</v>
      </c>
      <c r="J129" s="19">
        <v>13.25</v>
      </c>
      <c r="K129" s="30">
        <v>2</v>
      </c>
      <c r="L129" s="19">
        <v>12.9</v>
      </c>
      <c r="M129" s="30">
        <v>3</v>
      </c>
      <c r="N129" s="19">
        <v>14.8</v>
      </c>
      <c r="O129" s="30">
        <v>3</v>
      </c>
      <c r="P129" s="20">
        <f t="shared" si="3"/>
        <v>54.980000000000004</v>
      </c>
      <c r="Q129" s="17">
        <f t="shared" si="4"/>
        <v>4</v>
      </c>
      <c r="R129" s="17" t="str">
        <f>IF(AND(I129&gt;=1,K129&gt;=1,M129&gt;=1,O129&gt;=1),IF(P129&gt;=Données!$G$3,"1 ETOILE",""),"")</f>
        <v>1 ETOILE</v>
      </c>
      <c r="S129" s="17" t="str">
        <f>IF(AND(I129&gt;=2,K129&gt;=2,M129&gt;=2,O129&gt;=2),IF(P129&gt;=Données!$G$4,"2 ETOILES",""),"")</f>
        <v>2 ETOILES</v>
      </c>
      <c r="T129" s="17" t="str">
        <f>IF(AND(I129&gt;=3,K129&gt;=3,M129&gt;=3,O129&gt;=3),IF(P129&gt;=Données!$G$5,"3 ETOILES",""),"")</f>
        <v/>
      </c>
      <c r="U129" s="17" t="str">
        <f>IF(AND(I129&gt;=4,K129&gt;=4,M129&gt;=4,O129&gt;=4),IF(P129&gt;=Données!$G$6,"4 ETOILES",""),"")</f>
        <v/>
      </c>
      <c r="V129" s="17" t="str">
        <f>IF(AND(I129&gt;=5,K129&gt;=5,M129&gt;=5,O129&gt;=5),IF(P129&gt;=Données!$G$7,"5 ETOILES",""),"")</f>
        <v/>
      </c>
      <c r="W129" s="17" t="str">
        <f>IF(AND(I129&gt;=6,K129&gt;=6,M129&gt;=6,O129&gt;=6),IF(P129&gt;=Données!$G$8,"6 ETOILES",""),"")</f>
        <v/>
      </c>
      <c r="X129" s="17" t="str">
        <f t="shared" si="5"/>
        <v>2ème Etoile</v>
      </c>
    </row>
    <row r="130" spans="1:24" hidden="1">
      <c r="A130" s="1">
        <v>129</v>
      </c>
      <c r="B130" s="2" t="s">
        <v>27</v>
      </c>
      <c r="C130" s="33">
        <v>37722</v>
      </c>
      <c r="D130" s="3">
        <v>356244400203</v>
      </c>
      <c r="E130" s="4" t="s">
        <v>22</v>
      </c>
      <c r="F130" s="4" t="s">
        <v>20</v>
      </c>
      <c r="G130" s="4">
        <f>IF(F130="B1",Données!$C$3,IF(F130="B2",Données!$C$4,IF(F130="M1",Données!$C$5,IF(F130="M2",Données!$C$6,IF(F130="C1",Données!$C$7,IF(F130="C2",Données!$C$8,IF(F130="J1",Données!$C$9,IF(F130="J2",Données!$C$10,IF(F130="S1",Données!$C$11,IF(F130="S2",Données!$C$12,""))))))))))</f>
        <v>23</v>
      </c>
      <c r="H130" s="19">
        <v>18.45</v>
      </c>
      <c r="I130" s="30">
        <v>5</v>
      </c>
      <c r="J130" s="19">
        <v>11.8</v>
      </c>
      <c r="K130" s="30">
        <v>4</v>
      </c>
      <c r="L130" s="19">
        <v>17.75</v>
      </c>
      <c r="M130" s="30">
        <v>6</v>
      </c>
      <c r="N130" s="19">
        <v>18.899999999999999</v>
      </c>
      <c r="O130" s="30">
        <v>6</v>
      </c>
      <c r="P130" s="20">
        <f t="shared" si="3"/>
        <v>66.900000000000006</v>
      </c>
      <c r="Q130" s="17">
        <f t="shared" si="4"/>
        <v>4</v>
      </c>
      <c r="R130" s="17" t="str">
        <f>IF(AND(I130&gt;=1,K130&gt;=1,M130&gt;=1,O130&gt;=1),IF(P130&gt;=Données!$G$3,"1 ETOILE",""),"")</f>
        <v>1 ETOILE</v>
      </c>
      <c r="S130" s="17" t="str">
        <f>IF(AND(I130&gt;=2,K130&gt;=2,M130&gt;=2,O130&gt;=2),IF(P130&gt;=Données!$G$4,"2 ETOILES",""),"")</f>
        <v>2 ETOILES</v>
      </c>
      <c r="T130" s="17" t="str">
        <f>IF(AND(I130&gt;=3,K130&gt;=3,M130&gt;=3,O130&gt;=3),IF(P130&gt;=Données!$G$5,"3 ETOILES",""),"")</f>
        <v>3 ETOILES</v>
      </c>
      <c r="U130" s="17" t="str">
        <f>IF(AND(I130&gt;=4,K130&gt;=4,M130&gt;=4,O130&gt;=4),IF(P130&gt;=Données!$G$6,"4 ETOILES",""),"")</f>
        <v>4 ETOILES</v>
      </c>
      <c r="V130" s="17" t="str">
        <f>IF(AND(I130&gt;=5,K130&gt;=5,M130&gt;=5,O130&gt;=5),IF(P130&gt;=Données!$G$7,"5 ETOILES",""),"")</f>
        <v/>
      </c>
      <c r="W130" s="17" t="str">
        <f>IF(AND(I130&gt;=6,K130&gt;=6,M130&gt;=6,O130&gt;=6),IF(P130&gt;=Données!$G$8,"6 ETOILES",""),"")</f>
        <v/>
      </c>
      <c r="X130" s="17" t="str">
        <f t="shared" si="5"/>
        <v>4ème Etoile</v>
      </c>
    </row>
    <row r="131" spans="1:24" hidden="1">
      <c r="A131" s="1">
        <v>130</v>
      </c>
      <c r="B131" s="2" t="s">
        <v>206</v>
      </c>
      <c r="C131" s="33">
        <v>37061</v>
      </c>
      <c r="D131" s="3">
        <v>356244400264</v>
      </c>
      <c r="E131" s="4" t="s">
        <v>22</v>
      </c>
      <c r="F131" s="4" t="s">
        <v>55</v>
      </c>
      <c r="G131" s="4">
        <f>IF(F131="B1",Données!$C$3,IF(F131="B2",Données!$C$4,IF(F131="M1",Données!$C$5,IF(F131="M2",Données!$C$6,IF(F131="C1",Données!$C$7,IF(F131="C2",Données!$C$8,IF(F131="J1",Données!$C$9,IF(F131="J2",Données!$C$10,IF(F131="S1",Données!$C$11,IF(F131="S2",Données!$C$12,""))))))))))</f>
        <v>23</v>
      </c>
      <c r="H131" s="19">
        <v>21.6</v>
      </c>
      <c r="I131" s="30">
        <v>6</v>
      </c>
      <c r="J131" s="19">
        <v>21.25</v>
      </c>
      <c r="K131" s="30">
        <v>6</v>
      </c>
      <c r="L131" s="19">
        <v>20.2</v>
      </c>
      <c r="M131" s="30">
        <v>6</v>
      </c>
      <c r="N131" s="19">
        <v>22.6</v>
      </c>
      <c r="O131" s="30">
        <v>6</v>
      </c>
      <c r="P131" s="20">
        <f t="shared" ref="P131:P163" si="6">IF(AND(H131="",J131="",L131="",N131=""),"",SUM(H131,J131,L131,N131))</f>
        <v>85.65</v>
      </c>
      <c r="Q131" s="17">
        <f t="shared" ref="Q131:Q163" si="7">IF(AND(H131="",J131="",L131="",N131=""),"",COUNTA(H131,J131,L131,N131))</f>
        <v>4</v>
      </c>
      <c r="R131" s="17" t="str">
        <f>IF(AND(I131&gt;=1,K131&gt;=1,M131&gt;=1,O131&gt;=1),IF(P131&gt;=Données!$G$3,"1 ETOILE",""),"")</f>
        <v>1 ETOILE</v>
      </c>
      <c r="S131" s="17" t="str">
        <f>IF(AND(I131&gt;=2,K131&gt;=2,M131&gt;=2,O131&gt;=2),IF(P131&gt;=Données!$G$4,"2 ETOILES",""),"")</f>
        <v>2 ETOILES</v>
      </c>
      <c r="T131" s="17" t="str">
        <f>IF(AND(I131&gt;=3,K131&gt;=3,M131&gt;=3,O131&gt;=3),IF(P131&gt;=Données!$G$5,"3 ETOILES",""),"")</f>
        <v>3 ETOILES</v>
      </c>
      <c r="U131" s="17" t="str">
        <f>IF(AND(I131&gt;=4,K131&gt;=4,M131&gt;=4,O131&gt;=4),IF(P131&gt;=Données!$G$6,"4 ETOILES",""),"")</f>
        <v>4 ETOILES</v>
      </c>
      <c r="V131" s="17" t="str">
        <f>IF(AND(I131&gt;=5,K131&gt;=5,M131&gt;=5,O131&gt;=5),IF(P131&gt;=Données!$G$7,"5 ETOILES",""),"")</f>
        <v>5 ETOILES</v>
      </c>
      <c r="W131" s="17" t="str">
        <f>IF(AND(I131&gt;=6,K131&gt;=6,M131&gt;=6,O131&gt;=6),IF(P131&gt;=Données!$G$8,"6 ETOILES",""),"")</f>
        <v>6 ETOILES</v>
      </c>
      <c r="X131" s="17" t="str">
        <f t="shared" ref="X131:X158" si="8">IF(W131&lt;&gt;"","6ème Etoile",IF(V131&lt;&gt;"","5ème Etoile",IF(U131&lt;&gt;"","4ème Etoile",IF(T131&lt;&gt;"","3ème Etoile",IF(S131&lt;&gt;"","2ème Etoile",IF(R131&lt;&gt;"","1ère Etoile",""))))))</f>
        <v>6ème Etoile</v>
      </c>
    </row>
    <row r="132" spans="1:24">
      <c r="A132" s="1">
        <v>131</v>
      </c>
      <c r="B132" s="40" t="s">
        <v>202</v>
      </c>
      <c r="C132" s="41">
        <v>39189</v>
      </c>
      <c r="D132" s="42">
        <v>356244400292</v>
      </c>
      <c r="E132" s="43" t="s">
        <v>22</v>
      </c>
      <c r="F132" s="4" t="s">
        <v>7</v>
      </c>
      <c r="G132" s="4">
        <f>IF(F132="B1",Données!$C$3,IF(F132="B2",Données!$C$4,IF(F132="M1",Données!$C$5,IF(F132="M2",Données!$C$6,IF(F132="C1",Données!$C$7,IF(F132="C2",Données!$C$8,IF(F132="J1",Données!$C$9,IF(F132="J2",Données!$C$10,IF(F132="S1",Données!$C$11,IF(F132="S2",Données!$C$12,""))))))))))</f>
        <v>16</v>
      </c>
      <c r="H132" s="19"/>
      <c r="I132" s="30"/>
      <c r="J132" s="19"/>
      <c r="K132" s="30"/>
      <c r="L132" s="19"/>
      <c r="M132" s="30"/>
      <c r="N132" s="19"/>
      <c r="O132" s="30"/>
      <c r="P132" s="20" t="str">
        <f t="shared" si="6"/>
        <v/>
      </c>
      <c r="Q132" s="17" t="str">
        <f t="shared" si="7"/>
        <v/>
      </c>
      <c r="R132" s="17" t="str">
        <f>IF(AND(I132&gt;=1,K132&gt;=1,M132&gt;=1,O132&gt;=1),IF(P132&gt;=Données!$G$3,"1 ETOILE",""),"")</f>
        <v/>
      </c>
      <c r="S132" s="17" t="str">
        <f>IF(AND(I132&gt;=2,K132&gt;=2,M132&gt;=2,O132&gt;=2),IF(P132&gt;=Données!$G$4,"2 ETOILES",""),"")</f>
        <v/>
      </c>
      <c r="T132" s="17" t="str">
        <f>IF(AND(I132&gt;=3,K132&gt;=3,M132&gt;=3,O132&gt;=3),IF(P132&gt;=Données!$G$5,"3 ETOILES",""),"")</f>
        <v/>
      </c>
      <c r="U132" s="17" t="str">
        <f>IF(AND(I132&gt;=4,K132&gt;=4,M132&gt;=4,O132&gt;=4),IF(P132&gt;=Données!$G$6,"4 ETOILES",""),"")</f>
        <v/>
      </c>
      <c r="V132" s="17" t="str">
        <f>IF(AND(I132&gt;=5,K132&gt;=5,M132&gt;=5,O132&gt;=5),IF(P132&gt;=Données!$G$7,"5 ETOILES",""),"")</f>
        <v/>
      </c>
      <c r="W132" s="17" t="str">
        <f>IF(AND(I132&gt;=6,K132&gt;=6,M132&gt;=6,O132&gt;=6),IF(P132&gt;=Données!$G$8,"6 ETOILES",""),"")</f>
        <v/>
      </c>
      <c r="X132" s="17" t="str">
        <f t="shared" si="8"/>
        <v/>
      </c>
    </row>
    <row r="133" spans="1:24" hidden="1">
      <c r="A133" s="1">
        <v>132</v>
      </c>
      <c r="B133" s="2" t="s">
        <v>207</v>
      </c>
      <c r="C133" s="33">
        <v>37474</v>
      </c>
      <c r="D133" s="3">
        <v>356244400062</v>
      </c>
      <c r="E133" s="4" t="s">
        <v>22</v>
      </c>
      <c r="F133" s="4" t="s">
        <v>9</v>
      </c>
      <c r="G133" s="4">
        <f>IF(F133="B1",Données!$C$3,IF(F133="B2",Données!$C$4,IF(F133="M1",Données!$C$5,IF(F133="M2",Données!$C$6,IF(F133="C1",Données!$C$7,IF(F133="C2",Données!$C$8,IF(F133="J1",Données!$C$9,IF(F133="J2",Données!$C$10,IF(F133="S1",Données!$C$11,IF(F133="S2",Données!$C$12,""))))))))))</f>
        <v>18</v>
      </c>
      <c r="H133" s="19">
        <v>13.45</v>
      </c>
      <c r="I133" s="30">
        <v>3</v>
      </c>
      <c r="J133" s="19">
        <v>13.6</v>
      </c>
      <c r="K133" s="30">
        <v>3</v>
      </c>
      <c r="L133" s="19">
        <v>13.8</v>
      </c>
      <c r="M133" s="30">
        <v>3</v>
      </c>
      <c r="N133" s="19">
        <v>14.95</v>
      </c>
      <c r="O133" s="30">
        <v>4</v>
      </c>
      <c r="P133" s="20">
        <f t="shared" si="6"/>
        <v>55.8</v>
      </c>
      <c r="Q133" s="17">
        <f t="shared" si="7"/>
        <v>4</v>
      </c>
      <c r="R133" s="17" t="str">
        <f>IF(AND(I133&gt;=1,K133&gt;=1,M133&gt;=1,O133&gt;=1),IF(P133&gt;=Données!$G$3,"1 ETOILE",""),"")</f>
        <v>1 ETOILE</v>
      </c>
      <c r="S133" s="17" t="str">
        <f>IF(AND(I133&gt;=2,K133&gt;=2,M133&gt;=2,O133&gt;=2),IF(P133&gt;=Données!$G$4,"2 ETOILES",""),"")</f>
        <v>2 ETOILES</v>
      </c>
      <c r="T133" s="17" t="str">
        <f>IF(AND(I133&gt;=3,K133&gt;=3,M133&gt;=3,O133&gt;=3),IF(P133&gt;=Données!$G$5,"3 ETOILES",""),"")</f>
        <v>3 ETOILES</v>
      </c>
      <c r="U133" s="17" t="str">
        <f>IF(AND(I133&gt;=4,K133&gt;=4,M133&gt;=4,O133&gt;=4),IF(P133&gt;=Données!$G$6,"4 ETOILES",""),"")</f>
        <v/>
      </c>
      <c r="V133" s="17" t="str">
        <f>IF(AND(I133&gt;=5,K133&gt;=5,M133&gt;=5,O133&gt;=5),IF(P133&gt;=Données!$G$7,"5 ETOILES",""),"")</f>
        <v/>
      </c>
      <c r="W133" s="17" t="str">
        <f>IF(AND(I133&gt;=6,K133&gt;=6,M133&gt;=6,O133&gt;=6),IF(P133&gt;=Données!$G$8,"6 ETOILES",""),"")</f>
        <v/>
      </c>
      <c r="X133" s="17" t="str">
        <f t="shared" si="8"/>
        <v>3ème Etoile</v>
      </c>
    </row>
    <row r="134" spans="1:24">
      <c r="A134" s="1">
        <v>133</v>
      </c>
      <c r="B134" s="2" t="s">
        <v>64</v>
      </c>
      <c r="C134" s="33">
        <v>38133</v>
      </c>
      <c r="D134" s="3">
        <v>356244400116</v>
      </c>
      <c r="E134" s="4" t="s">
        <v>22</v>
      </c>
      <c r="F134" s="4" t="s">
        <v>12</v>
      </c>
      <c r="G134" s="4">
        <f>IF(F134="B1",Données!$C$3,IF(F134="B2",Données!$C$4,IF(F134="M1",Données!$C$5,IF(F134="M2",Données!$C$6,IF(F134="C1",Données!$C$7,IF(F134="C2",Données!$C$8,IF(F134="J1",Données!$C$9,IF(F134="J2",Données!$C$10,IF(F134="S1",Données!$C$11,IF(F134="S2",Données!$C$12,""))))))))))</f>
        <v>20</v>
      </c>
      <c r="H134" s="19">
        <v>18.899999999999999</v>
      </c>
      <c r="I134" s="30">
        <v>5</v>
      </c>
      <c r="J134" s="19">
        <v>14.65</v>
      </c>
      <c r="K134" s="30">
        <v>4</v>
      </c>
      <c r="L134" s="19">
        <v>17.649999999999999</v>
      </c>
      <c r="M134" s="30">
        <v>5</v>
      </c>
      <c r="N134" s="19">
        <v>17.57</v>
      </c>
      <c r="O134" s="30">
        <v>5</v>
      </c>
      <c r="P134" s="20">
        <f t="shared" si="6"/>
        <v>68.77</v>
      </c>
      <c r="Q134" s="17">
        <f t="shared" si="7"/>
        <v>4</v>
      </c>
      <c r="R134" s="17" t="str">
        <f>IF(AND(I134&gt;=1,K134&gt;=1,M134&gt;=1,O134&gt;=1),IF(P134&gt;=Données!$G$3,"1 ETOILE",""),"")</f>
        <v>1 ETOILE</v>
      </c>
      <c r="S134" s="17" t="str">
        <f>IF(AND(I134&gt;=2,K134&gt;=2,M134&gt;=2,O134&gt;=2),IF(P134&gt;=Données!$G$4,"2 ETOILES",""),"")</f>
        <v>2 ETOILES</v>
      </c>
      <c r="T134" s="17" t="str">
        <f>IF(AND(I134&gt;=3,K134&gt;=3,M134&gt;=3,O134&gt;=3),IF(P134&gt;=Données!$G$5,"3 ETOILES",""),"")</f>
        <v>3 ETOILES</v>
      </c>
      <c r="U134" s="17" t="str">
        <f>IF(AND(I134&gt;=4,K134&gt;=4,M134&gt;=4,O134&gt;=4),IF(P134&gt;=Données!$G$6,"4 ETOILES",""),"")</f>
        <v>4 ETOILES</v>
      </c>
      <c r="V134" s="17" t="str">
        <f>IF(AND(I134&gt;=5,K134&gt;=5,M134&gt;=5,O134&gt;=5),IF(P134&gt;=Données!$G$7,"5 ETOILES",""),"")</f>
        <v/>
      </c>
      <c r="W134" s="17" t="str">
        <f>IF(AND(I134&gt;=6,K134&gt;=6,M134&gt;=6,O134&gt;=6),IF(P134&gt;=Données!$G$8,"6 ETOILES",""),"")</f>
        <v/>
      </c>
      <c r="X134" s="17" t="str">
        <f t="shared" si="8"/>
        <v>4ème Etoile</v>
      </c>
    </row>
    <row r="135" spans="1:24" hidden="1">
      <c r="A135" s="1">
        <v>134</v>
      </c>
      <c r="B135" s="2" t="s">
        <v>29</v>
      </c>
      <c r="C135" s="33">
        <v>37091</v>
      </c>
      <c r="D135" s="3">
        <v>356244400019</v>
      </c>
      <c r="E135" s="4" t="s">
        <v>22</v>
      </c>
      <c r="F135" s="4" t="s">
        <v>55</v>
      </c>
      <c r="G135" s="4">
        <f>IF(F135="B1",Données!$C$3,IF(F135="B2",Données!$C$4,IF(F135="M1",Données!$C$5,IF(F135="M2",Données!$C$6,IF(F135="C1",Données!$C$7,IF(F135="C2",Données!$C$8,IF(F135="J1",Données!$C$9,IF(F135="J2",Données!$C$10,IF(F135="S1",Données!$C$11,IF(F135="S2",Données!$C$12,""))))))))))</f>
        <v>23</v>
      </c>
      <c r="H135" s="19">
        <v>21.45</v>
      </c>
      <c r="I135" s="30">
        <v>6</v>
      </c>
      <c r="J135" s="19">
        <v>20.399999999999999</v>
      </c>
      <c r="K135" s="30">
        <v>6</v>
      </c>
      <c r="L135" s="19">
        <v>21.7</v>
      </c>
      <c r="M135" s="30">
        <v>6</v>
      </c>
      <c r="N135" s="19">
        <v>21.55</v>
      </c>
      <c r="O135" s="30">
        <v>6</v>
      </c>
      <c r="P135" s="20">
        <f t="shared" si="6"/>
        <v>85.1</v>
      </c>
      <c r="Q135" s="17">
        <f t="shared" si="7"/>
        <v>4</v>
      </c>
      <c r="R135" s="17" t="str">
        <f>IF(AND(I135&gt;=1,K135&gt;=1,M135&gt;=1,O135&gt;=1),IF(P135&gt;=Données!$G$3,"1 ETOILE",""),"")</f>
        <v>1 ETOILE</v>
      </c>
      <c r="S135" s="17" t="str">
        <f>IF(AND(I135&gt;=2,K135&gt;=2,M135&gt;=2,O135&gt;=2),IF(P135&gt;=Données!$G$4,"2 ETOILES",""),"")</f>
        <v>2 ETOILES</v>
      </c>
      <c r="T135" s="17" t="str">
        <f>IF(AND(I135&gt;=3,K135&gt;=3,M135&gt;=3,O135&gt;=3),IF(P135&gt;=Données!$G$5,"3 ETOILES",""),"")</f>
        <v>3 ETOILES</v>
      </c>
      <c r="U135" s="17" t="str">
        <f>IF(AND(I135&gt;=4,K135&gt;=4,M135&gt;=4,O135&gt;=4),IF(P135&gt;=Données!$G$6,"4 ETOILES",""),"")</f>
        <v>4 ETOILES</v>
      </c>
      <c r="V135" s="17" t="str">
        <f>IF(AND(I135&gt;=5,K135&gt;=5,M135&gt;=5,O135&gt;=5),IF(P135&gt;=Données!$G$7,"5 ETOILES",""),"")</f>
        <v>5 ETOILES</v>
      </c>
      <c r="W135" s="17" t="str">
        <f>IF(AND(I135&gt;=6,K135&gt;=6,M135&gt;=6,O135&gt;=6),IF(P135&gt;=Données!$G$8,"6 ETOILES",""),"")</f>
        <v>6 ETOILES</v>
      </c>
      <c r="X135" s="17" t="str">
        <f t="shared" si="8"/>
        <v>6ème Etoile</v>
      </c>
    </row>
    <row r="136" spans="1:24" hidden="1">
      <c r="A136" s="1">
        <v>135</v>
      </c>
      <c r="B136" s="2" t="s">
        <v>24</v>
      </c>
      <c r="C136" s="33">
        <v>37656</v>
      </c>
      <c r="D136" s="3">
        <v>356244400094</v>
      </c>
      <c r="E136" s="4" t="s">
        <v>22</v>
      </c>
      <c r="F136" s="4" t="s">
        <v>20</v>
      </c>
      <c r="G136" s="4">
        <f>IF(F136="B1",Données!$C$3,IF(F136="B2",Données!$C$4,IF(F136="M1",Données!$C$5,IF(F136="M2",Données!$C$6,IF(F136="C1",Données!$C$7,IF(F136="C2",Données!$C$8,IF(F136="J1",Données!$C$9,IF(F136="J2",Données!$C$10,IF(F136="S1",Données!$C$11,IF(F136="S2",Données!$C$12,""))))))))))</f>
        <v>23</v>
      </c>
      <c r="H136" s="19">
        <v>18.75</v>
      </c>
      <c r="I136" s="30">
        <v>5</v>
      </c>
      <c r="J136" s="19">
        <v>17</v>
      </c>
      <c r="K136" s="30">
        <v>5</v>
      </c>
      <c r="L136" s="19">
        <v>19.75</v>
      </c>
      <c r="M136" s="30">
        <v>6</v>
      </c>
      <c r="N136" s="19">
        <v>18.5</v>
      </c>
      <c r="O136" s="30">
        <v>5</v>
      </c>
      <c r="P136" s="20">
        <f t="shared" si="6"/>
        <v>74</v>
      </c>
      <c r="Q136" s="17">
        <f t="shared" si="7"/>
        <v>4</v>
      </c>
      <c r="R136" s="17" t="str">
        <f>IF(AND(I136&gt;=1,K136&gt;=1,M136&gt;=1,O136&gt;=1),IF(P136&gt;=Données!$G$3,"1 ETOILE",""),"")</f>
        <v>1 ETOILE</v>
      </c>
      <c r="S136" s="17" t="str">
        <f>IF(AND(I136&gt;=2,K136&gt;=2,M136&gt;=2,O136&gt;=2),IF(P136&gt;=Données!$G$4,"2 ETOILES",""),"")</f>
        <v>2 ETOILES</v>
      </c>
      <c r="T136" s="17" t="str">
        <f>IF(AND(I136&gt;=3,K136&gt;=3,M136&gt;=3,O136&gt;=3),IF(P136&gt;=Données!$G$5,"3 ETOILES",""),"")</f>
        <v>3 ETOILES</v>
      </c>
      <c r="U136" s="17" t="str">
        <f>IF(AND(I136&gt;=4,K136&gt;=4,M136&gt;=4,O136&gt;=4),IF(P136&gt;=Données!$G$6,"4 ETOILES",""),"")</f>
        <v>4 ETOILES</v>
      </c>
      <c r="V136" s="17" t="str">
        <f>IF(AND(I136&gt;=5,K136&gt;=5,M136&gt;=5,O136&gt;=5),IF(P136&gt;=Données!$G$7,"5 ETOILES",""),"")</f>
        <v>5 ETOILES</v>
      </c>
      <c r="W136" s="17" t="str">
        <f>IF(AND(I136&gt;=6,K136&gt;=6,M136&gt;=6,O136&gt;=6),IF(P136&gt;=Données!$G$8,"6 ETOILES",""),"")</f>
        <v/>
      </c>
      <c r="X136" s="17" t="str">
        <f t="shared" si="8"/>
        <v>5ème Etoile</v>
      </c>
    </row>
    <row r="137" spans="1:24" hidden="1">
      <c r="A137" s="1">
        <v>136</v>
      </c>
      <c r="B137" s="2" t="s">
        <v>30</v>
      </c>
      <c r="C137" s="33">
        <v>36897</v>
      </c>
      <c r="D137" s="3">
        <v>356244400032</v>
      </c>
      <c r="E137" s="4" t="s">
        <v>22</v>
      </c>
      <c r="F137" s="4" t="s">
        <v>55</v>
      </c>
      <c r="G137" s="4">
        <f>IF(F137="B1",Données!$C$3,IF(F137="B2",Données!$C$4,IF(F137="M1",Données!$C$5,IF(F137="M2",Données!$C$6,IF(F137="C1",Données!$C$7,IF(F137="C2",Données!$C$8,IF(F137="J1",Données!$C$9,IF(F137="J2",Données!$C$10,IF(F137="S1",Données!$C$11,IF(F137="S2",Données!$C$12,""))))))))))</f>
        <v>23</v>
      </c>
      <c r="H137" s="19">
        <v>21.45</v>
      </c>
      <c r="I137" s="30">
        <v>6</v>
      </c>
      <c r="J137" s="19">
        <v>21.1</v>
      </c>
      <c r="K137" s="30">
        <v>6</v>
      </c>
      <c r="L137" s="19">
        <v>21.6</v>
      </c>
      <c r="M137" s="30">
        <v>6</v>
      </c>
      <c r="N137" s="19">
        <v>21.9</v>
      </c>
      <c r="O137" s="30">
        <v>6</v>
      </c>
      <c r="P137" s="20">
        <f t="shared" si="6"/>
        <v>86.050000000000011</v>
      </c>
      <c r="Q137" s="17">
        <f t="shared" si="7"/>
        <v>4</v>
      </c>
      <c r="R137" s="17" t="str">
        <f>IF(AND(I137&gt;=1,K137&gt;=1,M137&gt;=1,O137&gt;=1),IF(P137&gt;=Données!$G$3,"1 ETOILE",""),"")</f>
        <v>1 ETOILE</v>
      </c>
      <c r="S137" s="17" t="str">
        <f>IF(AND(I137&gt;=2,K137&gt;=2,M137&gt;=2,O137&gt;=2),IF(P137&gt;=Données!$G$4,"2 ETOILES",""),"")</f>
        <v>2 ETOILES</v>
      </c>
      <c r="T137" s="17" t="str">
        <f>IF(AND(I137&gt;=3,K137&gt;=3,M137&gt;=3,O137&gt;=3),IF(P137&gt;=Données!$G$5,"3 ETOILES",""),"")</f>
        <v>3 ETOILES</v>
      </c>
      <c r="U137" s="17" t="str">
        <f>IF(AND(I137&gt;=4,K137&gt;=4,M137&gt;=4,O137&gt;=4),IF(P137&gt;=Données!$G$6,"4 ETOILES",""),"")</f>
        <v>4 ETOILES</v>
      </c>
      <c r="V137" s="17" t="str">
        <f>IF(AND(I137&gt;=5,K137&gt;=5,M137&gt;=5,O137&gt;=5),IF(P137&gt;=Données!$G$7,"5 ETOILES",""),"")</f>
        <v>5 ETOILES</v>
      </c>
      <c r="W137" s="17" t="str">
        <f>IF(AND(I137&gt;=6,K137&gt;=6,M137&gt;=6,O137&gt;=6),IF(P137&gt;=Données!$G$8,"6 ETOILES",""),"")</f>
        <v>6 ETOILES</v>
      </c>
      <c r="X137" s="17" t="str">
        <f t="shared" si="8"/>
        <v>6ème Etoile</v>
      </c>
    </row>
    <row r="138" spans="1:24">
      <c r="A138" s="1">
        <v>137</v>
      </c>
      <c r="B138" s="2" t="s">
        <v>203</v>
      </c>
      <c r="C138" s="33">
        <v>39091</v>
      </c>
      <c r="D138" s="3">
        <v>356244400445</v>
      </c>
      <c r="E138" s="4" t="s">
        <v>22</v>
      </c>
      <c r="F138" s="4" t="s">
        <v>7</v>
      </c>
      <c r="G138" s="4">
        <f>IF(F138="B1",Données!$C$3,IF(F138="B2",Données!$C$4,IF(F138="M1",Données!$C$5,IF(F138="M2",Données!$C$6,IF(F138="C1",Données!$C$7,IF(F138="C2",Données!$C$8,IF(F138="J1",Données!$C$9,IF(F138="J2",Données!$C$10,IF(F138="S1",Données!$C$11,IF(F138="S2",Données!$C$12,""))))))))))</f>
        <v>16</v>
      </c>
      <c r="H138" s="19">
        <v>15.65</v>
      </c>
      <c r="I138" s="30">
        <v>3</v>
      </c>
      <c r="J138" s="19">
        <v>13.9</v>
      </c>
      <c r="K138" s="30">
        <v>3</v>
      </c>
      <c r="L138" s="19">
        <v>10.75</v>
      </c>
      <c r="M138" s="30">
        <v>3</v>
      </c>
      <c r="N138" s="19">
        <v>15.1</v>
      </c>
      <c r="O138" s="30">
        <v>3</v>
      </c>
      <c r="P138" s="20">
        <f t="shared" si="6"/>
        <v>55.4</v>
      </c>
      <c r="Q138" s="17">
        <f t="shared" si="7"/>
        <v>4</v>
      </c>
      <c r="R138" s="17" t="str">
        <f>IF(AND(I138&gt;=1,K138&gt;=1,M138&gt;=1,O138&gt;=1),IF(P138&gt;=Données!$G$3,"1 ETOILE",""),"")</f>
        <v>1 ETOILE</v>
      </c>
      <c r="S138" s="17" t="str">
        <f>IF(AND(I138&gt;=2,K138&gt;=2,M138&gt;=2,O138&gt;=2),IF(P138&gt;=Données!$G$4,"2 ETOILES",""),"")</f>
        <v>2 ETOILES</v>
      </c>
      <c r="T138" s="17" t="str">
        <f>IF(AND(I138&gt;=3,K138&gt;=3,M138&gt;=3,O138&gt;=3),IF(P138&gt;=Données!$G$5,"3 ETOILES",""),"")</f>
        <v>3 ETOILES</v>
      </c>
      <c r="U138" s="17" t="str">
        <f>IF(AND(I138&gt;=4,K138&gt;=4,M138&gt;=4,O138&gt;=4),IF(P138&gt;=Données!$G$6,"4 ETOILES",""),"")</f>
        <v/>
      </c>
      <c r="V138" s="17" t="str">
        <f>IF(AND(I138&gt;=5,K138&gt;=5,M138&gt;=5,O138&gt;=5),IF(P138&gt;=Données!$G$7,"5 ETOILES",""),"")</f>
        <v/>
      </c>
      <c r="W138" s="17" t="str">
        <f>IF(AND(I138&gt;=6,K138&gt;=6,M138&gt;=6,O138&gt;=6),IF(P138&gt;=Données!$G$8,"6 ETOILES",""),"")</f>
        <v/>
      </c>
      <c r="X138" s="17" t="str">
        <f t="shared" si="8"/>
        <v>3ème Etoile</v>
      </c>
    </row>
    <row r="139" spans="1:24" hidden="1">
      <c r="A139" s="1">
        <v>138</v>
      </c>
      <c r="B139" s="2" t="s">
        <v>25</v>
      </c>
      <c r="C139" s="33">
        <v>37380</v>
      </c>
      <c r="D139" s="3">
        <v>356244400243</v>
      </c>
      <c r="E139" s="4" t="s">
        <v>22</v>
      </c>
      <c r="F139" s="4" t="s">
        <v>20</v>
      </c>
      <c r="G139" s="4">
        <f>IF(F139="B1",Données!$C$3,IF(F139="B2",Données!$C$4,IF(F139="M1",Données!$C$5,IF(F139="M2",Données!$C$6,IF(F139="C1",Données!$C$7,IF(F139="C2",Données!$C$8,IF(F139="J1",Données!$C$9,IF(F139="J2",Données!$C$10,IF(F139="S1",Données!$C$11,IF(F139="S2",Données!$C$12,""))))))))))</f>
        <v>23</v>
      </c>
      <c r="H139" s="19">
        <v>21</v>
      </c>
      <c r="I139" s="30">
        <v>6</v>
      </c>
      <c r="J139" s="19">
        <v>17.649999999999999</v>
      </c>
      <c r="K139" s="30">
        <v>5</v>
      </c>
      <c r="L139" s="19">
        <v>20.5</v>
      </c>
      <c r="M139" s="30">
        <v>6</v>
      </c>
      <c r="N139" s="19">
        <v>20.95</v>
      </c>
      <c r="O139" s="30">
        <v>6</v>
      </c>
      <c r="P139" s="20">
        <f t="shared" si="6"/>
        <v>80.099999999999994</v>
      </c>
      <c r="Q139" s="17">
        <f t="shared" si="7"/>
        <v>4</v>
      </c>
      <c r="R139" s="17" t="str">
        <f>IF(AND(I139&gt;=1,K139&gt;=1,M139&gt;=1,O139&gt;=1),IF(P139&gt;=Données!$G$3,"1 ETOILE",""),"")</f>
        <v>1 ETOILE</v>
      </c>
      <c r="S139" s="17" t="str">
        <f>IF(AND(I139&gt;=2,K139&gt;=2,M139&gt;=2,O139&gt;=2),IF(P139&gt;=Données!$G$4,"2 ETOILES",""),"")</f>
        <v>2 ETOILES</v>
      </c>
      <c r="T139" s="17" t="str">
        <f>IF(AND(I139&gt;=3,K139&gt;=3,M139&gt;=3,O139&gt;=3),IF(P139&gt;=Données!$G$5,"3 ETOILES",""),"")</f>
        <v>3 ETOILES</v>
      </c>
      <c r="U139" s="17" t="str">
        <f>IF(AND(I139&gt;=4,K139&gt;=4,M139&gt;=4,O139&gt;=4),IF(P139&gt;=Données!$G$6,"4 ETOILES",""),"")</f>
        <v>4 ETOILES</v>
      </c>
      <c r="V139" s="17" t="str">
        <f>IF(AND(I139&gt;=5,K139&gt;=5,M139&gt;=5,O139&gt;=5),IF(P139&gt;=Données!$G$7,"5 ETOILES",""),"")</f>
        <v>5 ETOILES</v>
      </c>
      <c r="W139" s="17" t="str">
        <f>IF(AND(I139&gt;=6,K139&gt;=6,M139&gt;=6,O139&gt;=6),IF(P139&gt;=Données!$G$8,"6 ETOILES",""),"")</f>
        <v/>
      </c>
      <c r="X139" s="17" t="str">
        <f t="shared" si="8"/>
        <v>5ème Etoile</v>
      </c>
    </row>
    <row r="140" spans="1:24">
      <c r="A140" s="1">
        <v>139</v>
      </c>
      <c r="B140" s="2" t="s">
        <v>113</v>
      </c>
      <c r="C140" s="33">
        <v>38892</v>
      </c>
      <c r="D140" s="3">
        <v>356244400295</v>
      </c>
      <c r="E140" s="4" t="s">
        <v>22</v>
      </c>
      <c r="F140" s="4" t="s">
        <v>11</v>
      </c>
      <c r="G140" s="4">
        <f>IF(F140="B1",Données!$C$3,IF(F140="B2",Données!$C$4,IF(F140="M1",Données!$C$5,IF(F140="M2",Données!$C$6,IF(F140="C1",Données!$C$7,IF(F140="C2",Données!$C$8,IF(F140="J1",Données!$C$9,IF(F140="J2",Données!$C$10,IF(F140="S1",Données!$C$11,IF(F140="S2",Données!$C$12,""))))))))))</f>
        <v>20</v>
      </c>
      <c r="H140" s="19">
        <v>19.5</v>
      </c>
      <c r="I140" s="30">
        <v>5</v>
      </c>
      <c r="J140" s="19">
        <v>15.95</v>
      </c>
      <c r="K140" s="30">
        <v>4</v>
      </c>
      <c r="L140" s="19">
        <v>18.75</v>
      </c>
      <c r="M140" s="30">
        <v>5</v>
      </c>
      <c r="N140" s="19">
        <v>18.55</v>
      </c>
      <c r="O140" s="30">
        <v>5</v>
      </c>
      <c r="P140" s="20">
        <f t="shared" si="6"/>
        <v>72.75</v>
      </c>
      <c r="Q140" s="17">
        <f t="shared" si="7"/>
        <v>4</v>
      </c>
      <c r="R140" s="17" t="str">
        <f>IF(AND(I140&gt;=1,K140&gt;=1,M140&gt;=1,O140&gt;=1),IF(P140&gt;=Données!$G$3,"1 ETOILE",""),"")</f>
        <v>1 ETOILE</v>
      </c>
      <c r="S140" s="17" t="str">
        <f>IF(AND(I140&gt;=2,K140&gt;=2,M140&gt;=2,O140&gt;=2),IF(P140&gt;=Données!$G$4,"2 ETOILES",""),"")</f>
        <v>2 ETOILES</v>
      </c>
      <c r="T140" s="17" t="str">
        <f>IF(AND(I140&gt;=3,K140&gt;=3,M140&gt;=3,O140&gt;=3),IF(P140&gt;=Données!$G$5,"3 ETOILES",""),"")</f>
        <v>3 ETOILES</v>
      </c>
      <c r="U140" s="17" t="str">
        <f>IF(AND(I140&gt;=4,K140&gt;=4,M140&gt;=4,O140&gt;=4),IF(P140&gt;=Données!$G$6,"4 ETOILES",""),"")</f>
        <v>4 ETOILES</v>
      </c>
      <c r="V140" s="17" t="str">
        <f>IF(AND(I140&gt;=5,K140&gt;=5,M140&gt;=5,O140&gt;=5),IF(P140&gt;=Données!$G$7,"5 ETOILES",""),"")</f>
        <v/>
      </c>
      <c r="W140" s="17" t="str">
        <f>IF(AND(I140&gt;=6,K140&gt;=6,M140&gt;=6,O140&gt;=6),IF(P140&gt;=Données!$G$8,"6 ETOILES",""),"")</f>
        <v/>
      </c>
      <c r="X140" s="17" t="str">
        <f t="shared" si="8"/>
        <v>4ème Etoile</v>
      </c>
    </row>
    <row r="141" spans="1:24">
      <c r="A141" s="1">
        <v>140</v>
      </c>
      <c r="B141" s="2" t="s">
        <v>204</v>
      </c>
      <c r="C141" s="33">
        <v>38277</v>
      </c>
      <c r="D141" s="3">
        <v>356244400427</v>
      </c>
      <c r="E141" s="4" t="s">
        <v>22</v>
      </c>
      <c r="F141" s="4" t="s">
        <v>8</v>
      </c>
      <c r="G141" s="4">
        <f>IF(F141="B1",Données!$C$3,IF(F141="B2",Données!$C$4,IF(F141="M1",Données!$C$5,IF(F141="M2",Données!$C$6,IF(F141="C1",Données!$C$7,IF(F141="C2",Données!$C$8,IF(F141="J1",Données!$C$9,IF(F141="J2",Données!$C$10,IF(F141="S1",Données!$C$11,IF(F141="S2",Données!$C$12,""))))))))))</f>
        <v>18</v>
      </c>
      <c r="H141" s="19">
        <v>14.7</v>
      </c>
      <c r="I141" s="30">
        <v>2</v>
      </c>
      <c r="J141" s="19">
        <v>12.85</v>
      </c>
      <c r="K141" s="30">
        <v>2</v>
      </c>
      <c r="L141" s="19">
        <v>11.05</v>
      </c>
      <c r="M141" s="30">
        <v>3</v>
      </c>
      <c r="N141" s="19">
        <v>13.6</v>
      </c>
      <c r="O141" s="30">
        <v>3</v>
      </c>
      <c r="P141" s="20">
        <f t="shared" si="6"/>
        <v>52.199999999999996</v>
      </c>
      <c r="Q141" s="17">
        <f t="shared" si="7"/>
        <v>4</v>
      </c>
      <c r="R141" s="17" t="str">
        <f>IF(AND(I141&gt;=1,K141&gt;=1,M141&gt;=1,O141&gt;=1),IF(P141&gt;=Données!$G$3,"1 ETOILE",""),"")</f>
        <v>1 ETOILE</v>
      </c>
      <c r="S141" s="17" t="str">
        <f>IF(AND(I141&gt;=2,K141&gt;=2,M141&gt;=2,O141&gt;=2),IF(P141&gt;=Données!$G$4,"2 ETOILES",""),"")</f>
        <v>2 ETOILES</v>
      </c>
      <c r="T141" s="17" t="str">
        <f>IF(AND(I141&gt;=3,K141&gt;=3,M141&gt;=3,O141&gt;=3),IF(P141&gt;=Données!$G$5,"3 ETOILES",""),"")</f>
        <v/>
      </c>
      <c r="U141" s="17" t="str">
        <f>IF(AND(I141&gt;=4,K141&gt;=4,M141&gt;=4,O141&gt;=4),IF(P141&gt;=Données!$G$6,"4 ETOILES",""),"")</f>
        <v/>
      </c>
      <c r="V141" s="17" t="str">
        <f>IF(AND(I141&gt;=5,K141&gt;=5,M141&gt;=5,O141&gt;=5),IF(P141&gt;=Données!$G$7,"5 ETOILES",""),"")</f>
        <v/>
      </c>
      <c r="W141" s="17" t="str">
        <f>IF(AND(I141&gt;=6,K141&gt;=6,M141&gt;=6,O141&gt;=6),IF(P141&gt;=Données!$G$8,"6 ETOILES",""),"")</f>
        <v/>
      </c>
      <c r="X141" s="17" t="str">
        <f t="shared" si="8"/>
        <v>2ème Etoile</v>
      </c>
    </row>
    <row r="142" spans="1:24">
      <c r="A142" s="1">
        <v>141</v>
      </c>
      <c r="B142" s="40" t="s">
        <v>205</v>
      </c>
      <c r="C142" s="41">
        <v>39246</v>
      </c>
      <c r="D142" s="42">
        <v>356244400332</v>
      </c>
      <c r="E142" s="43" t="s">
        <v>22</v>
      </c>
      <c r="F142" s="4" t="s">
        <v>7</v>
      </c>
      <c r="G142" s="4">
        <f>IF(F142="B1",Données!$C$3,IF(F142="B2",Données!$C$4,IF(F142="M1",Données!$C$5,IF(F142="M2",Données!$C$6,IF(F142="C1",Données!$C$7,IF(F142="C2",Données!$C$8,IF(F142="J1",Données!$C$9,IF(F142="J2",Données!$C$10,IF(F142="S1",Données!$C$11,IF(F142="S2",Données!$C$12,""))))))))))</f>
        <v>16</v>
      </c>
      <c r="H142" s="19"/>
      <c r="I142" s="30"/>
      <c r="J142" s="19"/>
      <c r="K142" s="30"/>
      <c r="L142" s="19"/>
      <c r="M142" s="30"/>
      <c r="N142" s="19"/>
      <c r="O142" s="30"/>
      <c r="P142" s="20" t="str">
        <f t="shared" si="6"/>
        <v/>
      </c>
      <c r="Q142" s="17" t="str">
        <f t="shared" si="7"/>
        <v/>
      </c>
      <c r="R142" s="17" t="str">
        <f>IF(AND(I142&gt;=1,K142&gt;=1,M142&gt;=1,O142&gt;=1),IF(P142&gt;=Données!$G$3,"1 ETOILE",""),"")</f>
        <v/>
      </c>
      <c r="S142" s="17" t="str">
        <f>IF(AND(I142&gt;=2,K142&gt;=2,M142&gt;=2,O142&gt;=2),IF(P142&gt;=Données!$G$4,"2 ETOILES",""),"")</f>
        <v/>
      </c>
      <c r="T142" s="17" t="str">
        <f>IF(AND(I142&gt;=3,K142&gt;=3,M142&gt;=3,O142&gt;=3),IF(P142&gt;=Données!$G$5,"3 ETOILES",""),"")</f>
        <v/>
      </c>
      <c r="U142" s="17" t="str">
        <f>IF(AND(I142&gt;=4,K142&gt;=4,M142&gt;=4,O142&gt;=4),IF(P142&gt;=Données!$G$6,"4 ETOILES",""),"")</f>
        <v/>
      </c>
      <c r="V142" s="17" t="str">
        <f>IF(AND(I142&gt;=5,K142&gt;=5,M142&gt;=5,O142&gt;=5),IF(P142&gt;=Données!$G$7,"5 ETOILES",""),"")</f>
        <v/>
      </c>
      <c r="W142" s="17" t="str">
        <f>IF(AND(I142&gt;=6,K142&gt;=6,M142&gt;=6,O142&gt;=6),IF(P142&gt;=Données!$G$8,"6 ETOILES",""),"")</f>
        <v/>
      </c>
      <c r="X142" s="17" t="str">
        <f t="shared" si="8"/>
        <v/>
      </c>
    </row>
    <row r="143" spans="1:24">
      <c r="A143" s="1">
        <v>142</v>
      </c>
      <c r="B143" s="2" t="s">
        <v>79</v>
      </c>
      <c r="C143" s="33">
        <v>38714</v>
      </c>
      <c r="D143" s="3">
        <v>356244500543</v>
      </c>
      <c r="E143" s="4" t="s">
        <v>13</v>
      </c>
      <c r="F143" s="4" t="s">
        <v>8</v>
      </c>
      <c r="G143" s="4">
        <f>IF(F143="B1",Données!$C$3,IF(F143="B2",Données!$C$4,IF(F143="M1",Données!$C$5,IF(F143="M2",Données!$C$6,IF(F143="C1",Données!$C$7,IF(F143="C2",Données!$C$8,IF(F143="J1",Données!$C$9,IF(F143="J2",Données!$C$10,IF(F143="S1",Données!$C$11,IF(F143="S2",Données!$C$12,""))))))))))</f>
        <v>18</v>
      </c>
      <c r="H143" s="19">
        <v>11.35</v>
      </c>
      <c r="I143" s="30">
        <v>3</v>
      </c>
      <c r="J143" s="19">
        <v>14.1</v>
      </c>
      <c r="K143" s="30">
        <v>3</v>
      </c>
      <c r="L143" s="19">
        <v>13.1</v>
      </c>
      <c r="M143" s="30">
        <v>3</v>
      </c>
      <c r="N143" s="19">
        <v>15.15</v>
      </c>
      <c r="O143" s="30">
        <v>3</v>
      </c>
      <c r="P143" s="20">
        <f t="shared" si="6"/>
        <v>53.699999999999996</v>
      </c>
      <c r="Q143" s="17">
        <f t="shared" si="7"/>
        <v>4</v>
      </c>
      <c r="R143" s="17" t="str">
        <f>IF(AND(I143&gt;=1,K143&gt;=1,M143&gt;=1,O143&gt;=1),IF(P143&gt;=Données!$G$3,"1 ETOILE",""),"")</f>
        <v>1 ETOILE</v>
      </c>
      <c r="S143" s="17" t="str">
        <f>IF(AND(I143&gt;=2,K143&gt;=2,M143&gt;=2,O143&gt;=2),IF(P143&gt;=Données!$G$4,"2 ETOILES",""),"")</f>
        <v>2 ETOILES</v>
      </c>
      <c r="T143" s="17" t="str">
        <f>IF(AND(I143&gt;=3,K143&gt;=3,M143&gt;=3,O143&gt;=3),IF(P143&gt;=Données!$G$5,"3 ETOILES",""),"")</f>
        <v/>
      </c>
      <c r="U143" s="17" t="str">
        <f>IF(AND(I143&gt;=4,K143&gt;=4,M143&gt;=4,O143&gt;=4),IF(P143&gt;=Données!$G$6,"4 ETOILES",""),"")</f>
        <v/>
      </c>
      <c r="V143" s="17" t="str">
        <f>IF(AND(I143&gt;=5,K143&gt;=5,M143&gt;=5,O143&gt;=5),IF(P143&gt;=Données!$G$7,"5 ETOILES",""),"")</f>
        <v/>
      </c>
      <c r="W143" s="17" t="str">
        <f>IF(AND(I143&gt;=6,K143&gt;=6,M143&gt;=6,O143&gt;=6),IF(P143&gt;=Données!$G$8,"6 ETOILES",""),"")</f>
        <v/>
      </c>
      <c r="X143" s="17" t="str">
        <f t="shared" si="8"/>
        <v>2ème Etoile</v>
      </c>
    </row>
    <row r="144" spans="1:24">
      <c r="A144" s="1">
        <v>143</v>
      </c>
      <c r="B144" s="2" t="s">
        <v>217</v>
      </c>
      <c r="C144" s="33">
        <v>39379</v>
      </c>
      <c r="D144" s="3">
        <v>356244500224</v>
      </c>
      <c r="E144" s="4" t="s">
        <v>13</v>
      </c>
      <c r="F144" s="4" t="s">
        <v>7</v>
      </c>
      <c r="G144" s="4">
        <f>IF(F144="B1",Données!$C$3,IF(F144="B2",Données!$C$4,IF(F144="M1",Données!$C$5,IF(F144="M2",Données!$C$6,IF(F144="C1",Données!$C$7,IF(F144="C2",Données!$C$8,IF(F144="J1",Données!$C$9,IF(F144="J2",Données!$C$10,IF(F144="S1",Données!$C$11,IF(F144="S2",Données!$C$12,""))))))))))</f>
        <v>16</v>
      </c>
      <c r="H144" s="19">
        <v>15.16</v>
      </c>
      <c r="I144" s="30">
        <v>3</v>
      </c>
      <c r="J144" s="19">
        <v>13.4</v>
      </c>
      <c r="K144" s="30">
        <v>2</v>
      </c>
      <c r="L144" s="19">
        <v>12.9</v>
      </c>
      <c r="M144" s="30">
        <v>3</v>
      </c>
      <c r="N144" s="19">
        <v>15.2</v>
      </c>
      <c r="O144" s="30">
        <v>3</v>
      </c>
      <c r="P144" s="20">
        <f t="shared" si="6"/>
        <v>56.66</v>
      </c>
      <c r="Q144" s="17">
        <f t="shared" si="7"/>
        <v>4</v>
      </c>
      <c r="R144" s="17" t="str">
        <f>IF(AND(I144&gt;=1,K144&gt;=1,M144&gt;=1,O144&gt;=1),IF(P144&gt;=Données!$G$3,"1 ETOILE",""),"")</f>
        <v>1 ETOILE</v>
      </c>
      <c r="S144" s="17" t="str">
        <f>IF(AND(I144&gt;=2,K144&gt;=2,M144&gt;=2,O144&gt;=2),IF(P144&gt;=Données!$G$4,"2 ETOILES",""),"")</f>
        <v>2 ETOILES</v>
      </c>
      <c r="T144" s="17" t="str">
        <f>IF(AND(I144&gt;=3,K144&gt;=3,M144&gt;=3,O144&gt;=3),IF(P144&gt;=Données!$G$5,"3 ETOILES",""),"")</f>
        <v/>
      </c>
      <c r="U144" s="17" t="str">
        <f>IF(AND(I144&gt;=4,K144&gt;=4,M144&gt;=4,O144&gt;=4),IF(P144&gt;=Données!$G$6,"4 ETOILES",""),"")</f>
        <v/>
      </c>
      <c r="V144" s="17" t="str">
        <f>IF(AND(I144&gt;=5,K144&gt;=5,M144&gt;=5,O144&gt;=5),IF(P144&gt;=Données!$G$7,"5 ETOILES",""),"")</f>
        <v/>
      </c>
      <c r="W144" s="17" t="str">
        <f>IF(AND(I144&gt;=6,K144&gt;=6,M144&gt;=6,O144&gt;=6),IF(P144&gt;=Données!$G$8,"6 ETOILES",""),"")</f>
        <v/>
      </c>
      <c r="X144" s="17" t="str">
        <f t="shared" si="8"/>
        <v>2ème Etoile</v>
      </c>
    </row>
    <row r="145" spans="1:24">
      <c r="A145" s="1">
        <v>144</v>
      </c>
      <c r="B145" s="2" t="s">
        <v>80</v>
      </c>
      <c r="C145" s="33">
        <v>38431</v>
      </c>
      <c r="D145" s="3">
        <v>356244500334</v>
      </c>
      <c r="E145" s="4" t="s">
        <v>13</v>
      </c>
      <c r="F145" s="4" t="s">
        <v>8</v>
      </c>
      <c r="G145" s="4">
        <f>IF(F145="B1",Données!$C$3,IF(F145="B2",Données!$C$4,IF(F145="M1",Données!$C$5,IF(F145="M2",Données!$C$6,IF(F145="C1",Données!$C$7,IF(F145="C2",Données!$C$8,IF(F145="J1",Données!$C$9,IF(F145="J2",Données!$C$10,IF(F145="S1",Données!$C$11,IF(F145="S2",Données!$C$12,""))))))))))</f>
        <v>18</v>
      </c>
      <c r="H145" s="19">
        <v>14.5</v>
      </c>
      <c r="I145" s="30">
        <v>4</v>
      </c>
      <c r="J145" s="19">
        <v>10.25</v>
      </c>
      <c r="K145" s="30">
        <v>2</v>
      </c>
      <c r="L145" s="19">
        <v>14.8</v>
      </c>
      <c r="M145" s="30">
        <v>3</v>
      </c>
      <c r="N145" s="19">
        <v>15.2</v>
      </c>
      <c r="O145" s="30">
        <v>3</v>
      </c>
      <c r="P145" s="20">
        <f t="shared" si="6"/>
        <v>54.75</v>
      </c>
      <c r="Q145" s="17">
        <f t="shared" si="7"/>
        <v>4</v>
      </c>
      <c r="R145" s="17" t="str">
        <f>IF(AND(I145&gt;=1,K145&gt;=1,M145&gt;=1,O145&gt;=1),IF(P145&gt;=Données!$G$3,"1 ETOILE",""),"")</f>
        <v>1 ETOILE</v>
      </c>
      <c r="S145" s="17" t="str">
        <f>IF(AND(I145&gt;=2,K145&gt;=2,M145&gt;=2,O145&gt;=2),IF(P145&gt;=Données!$G$4,"2 ETOILES",""),"")</f>
        <v>2 ETOILES</v>
      </c>
      <c r="T145" s="17" t="str">
        <f>IF(AND(I145&gt;=3,K145&gt;=3,M145&gt;=3,O145&gt;=3),IF(P145&gt;=Données!$G$5,"3 ETOILES",""),"")</f>
        <v/>
      </c>
      <c r="U145" s="17" t="str">
        <f>IF(AND(I145&gt;=4,K145&gt;=4,M145&gt;=4,O145&gt;=4),IF(P145&gt;=Données!$G$6,"4 ETOILES",""),"")</f>
        <v/>
      </c>
      <c r="V145" s="17" t="str">
        <f>IF(AND(I145&gt;=5,K145&gt;=5,M145&gt;=5,O145&gt;=5),IF(P145&gt;=Données!$G$7,"5 ETOILES",""),"")</f>
        <v/>
      </c>
      <c r="W145" s="17" t="str">
        <f>IF(AND(I145&gt;=6,K145&gt;=6,M145&gt;=6,O145&gt;=6),IF(P145&gt;=Données!$G$8,"6 ETOILES",""),"")</f>
        <v/>
      </c>
      <c r="X145" s="17" t="str">
        <f t="shared" si="8"/>
        <v>2ème Etoile</v>
      </c>
    </row>
    <row r="146" spans="1:24">
      <c r="A146" s="1">
        <v>145</v>
      </c>
      <c r="B146" s="2" t="s">
        <v>218</v>
      </c>
      <c r="C146" s="33">
        <v>38762</v>
      </c>
      <c r="D146" s="3">
        <v>356244500603</v>
      </c>
      <c r="E146" s="4" t="s">
        <v>13</v>
      </c>
      <c r="F146" s="4" t="s">
        <v>7</v>
      </c>
      <c r="G146" s="4">
        <f>IF(F146="B1",Données!$C$3,IF(F146="B2",Données!$C$4,IF(F146="M1",Données!$C$5,IF(F146="M2",Données!$C$6,IF(F146="C1",Données!$C$7,IF(F146="C2",Données!$C$8,IF(F146="J1",Données!$C$9,IF(F146="J2",Données!$C$10,IF(F146="S1",Données!$C$11,IF(F146="S2",Données!$C$12,""))))))))))</f>
        <v>16</v>
      </c>
      <c r="H146" s="19">
        <v>14.9</v>
      </c>
      <c r="I146" s="30">
        <v>3</v>
      </c>
      <c r="J146" s="19">
        <v>13.65</v>
      </c>
      <c r="K146" s="30">
        <v>2</v>
      </c>
      <c r="L146" s="19">
        <v>14.4</v>
      </c>
      <c r="M146" s="30">
        <v>3</v>
      </c>
      <c r="N146" s="19">
        <v>15.2</v>
      </c>
      <c r="O146" s="30">
        <v>3</v>
      </c>
      <c r="P146" s="20">
        <f t="shared" si="6"/>
        <v>58.150000000000006</v>
      </c>
      <c r="Q146" s="17">
        <f t="shared" si="7"/>
        <v>4</v>
      </c>
      <c r="R146" s="17" t="str">
        <f>IF(AND(I146&gt;=1,K146&gt;=1,M146&gt;=1,O146&gt;=1),IF(P146&gt;=Données!$G$3,"1 ETOILE",""),"")</f>
        <v>1 ETOILE</v>
      </c>
      <c r="S146" s="17" t="str">
        <f>IF(AND(I146&gt;=2,K146&gt;=2,M146&gt;=2,O146&gt;=2),IF(P146&gt;=Données!$G$4,"2 ETOILES",""),"")</f>
        <v>2 ETOILES</v>
      </c>
      <c r="T146" s="17" t="str">
        <f>IF(AND(I146&gt;=3,K146&gt;=3,M146&gt;=3,O146&gt;=3),IF(P146&gt;=Données!$G$5,"3 ETOILES",""),"")</f>
        <v/>
      </c>
      <c r="U146" s="17" t="str">
        <f>IF(AND(I146&gt;=4,K146&gt;=4,M146&gt;=4,O146&gt;=4),IF(P146&gt;=Données!$G$6,"4 ETOILES",""),"")</f>
        <v/>
      </c>
      <c r="V146" s="17" t="str">
        <f>IF(AND(I146&gt;=5,K146&gt;=5,M146&gt;=5,O146&gt;=5),IF(P146&gt;=Données!$G$7,"5 ETOILES",""),"")</f>
        <v/>
      </c>
      <c r="W146" s="17" t="str">
        <f>IF(AND(I146&gt;=6,K146&gt;=6,M146&gt;=6,O146&gt;=6),IF(P146&gt;=Données!$G$8,"6 ETOILES",""),"")</f>
        <v/>
      </c>
      <c r="X146" s="17" t="str">
        <f t="shared" si="8"/>
        <v>2ème Etoile</v>
      </c>
    </row>
    <row r="147" spans="1:24">
      <c r="A147" s="1">
        <v>146</v>
      </c>
      <c r="B147" s="2" t="s">
        <v>81</v>
      </c>
      <c r="C147" s="33">
        <v>38859</v>
      </c>
      <c r="D147" s="3">
        <v>356244500392</v>
      </c>
      <c r="E147" s="4" t="s">
        <v>13</v>
      </c>
      <c r="F147" s="4" t="s">
        <v>11</v>
      </c>
      <c r="G147" s="4">
        <f>IF(F147="B1",Données!$C$3,IF(F147="B2",Données!$C$4,IF(F147="M1",Données!$C$5,IF(F147="M2",Données!$C$6,IF(F147="C1",Données!$C$7,IF(F147="C2",Données!$C$8,IF(F147="J1",Données!$C$9,IF(F147="J2",Données!$C$10,IF(F147="S1",Données!$C$11,IF(F147="S2",Données!$C$12,""))))))))))</f>
        <v>20</v>
      </c>
      <c r="H147" s="19">
        <v>17</v>
      </c>
      <c r="I147" s="30">
        <v>4</v>
      </c>
      <c r="J147" s="19">
        <v>15.75</v>
      </c>
      <c r="K147" s="30">
        <v>3</v>
      </c>
      <c r="L147" s="19">
        <v>17.7</v>
      </c>
      <c r="M147" s="30">
        <v>4</v>
      </c>
      <c r="N147" s="19">
        <v>17.149999999999999</v>
      </c>
      <c r="O147" s="30">
        <v>4</v>
      </c>
      <c r="P147" s="20">
        <f t="shared" si="6"/>
        <v>67.599999999999994</v>
      </c>
      <c r="Q147" s="17">
        <f t="shared" si="7"/>
        <v>4</v>
      </c>
      <c r="R147" s="17" t="str">
        <f>IF(AND(I147&gt;=1,K147&gt;=1,M147&gt;=1,O147&gt;=1),IF(P147&gt;=Données!$G$3,"1 ETOILE",""),"")</f>
        <v>1 ETOILE</v>
      </c>
      <c r="S147" s="17" t="str">
        <f>IF(AND(I147&gt;=2,K147&gt;=2,M147&gt;=2,O147&gt;=2),IF(P147&gt;=Données!$G$4,"2 ETOILES",""),"")</f>
        <v>2 ETOILES</v>
      </c>
      <c r="T147" s="17" t="str">
        <f>IF(AND(I147&gt;=3,K147&gt;=3,M147&gt;=3,O147&gt;=3),IF(P147&gt;=Données!$G$5,"3 ETOILES",""),"")</f>
        <v>3 ETOILES</v>
      </c>
      <c r="U147" s="17" t="str">
        <f>IF(AND(I147&gt;=4,K147&gt;=4,M147&gt;=4,O147&gt;=4),IF(P147&gt;=Données!$G$6,"4 ETOILES",""),"")</f>
        <v/>
      </c>
      <c r="V147" s="17" t="str">
        <f>IF(AND(I147&gt;=5,K147&gt;=5,M147&gt;=5,O147&gt;=5),IF(P147&gt;=Données!$G$7,"5 ETOILES",""),"")</f>
        <v/>
      </c>
      <c r="W147" s="17" t="str">
        <f>IF(AND(I147&gt;=6,K147&gt;=6,M147&gt;=6,O147&gt;=6),IF(P147&gt;=Données!$G$8,"6 ETOILES",""),"")</f>
        <v/>
      </c>
      <c r="X147" s="17" t="str">
        <f t="shared" si="8"/>
        <v>3ème Etoile</v>
      </c>
    </row>
    <row r="148" spans="1:24">
      <c r="A148" s="1">
        <v>147</v>
      </c>
      <c r="B148" s="2" t="s">
        <v>82</v>
      </c>
      <c r="C148" s="33">
        <v>38988</v>
      </c>
      <c r="D148" s="3">
        <v>356244500393</v>
      </c>
      <c r="E148" s="4" t="s">
        <v>13</v>
      </c>
      <c r="F148" s="4" t="s">
        <v>11</v>
      </c>
      <c r="G148" s="4">
        <f>IF(F148="B1",Données!$C$3,IF(F148="B2",Données!$C$4,IF(F148="M1",Données!$C$5,IF(F148="M2",Données!$C$6,IF(F148="C1",Données!$C$7,IF(F148="C2",Données!$C$8,IF(F148="J1",Données!$C$9,IF(F148="J2",Données!$C$10,IF(F148="S1",Données!$C$11,IF(F148="S2",Données!$C$12,""))))))))))</f>
        <v>20</v>
      </c>
      <c r="H148" s="19">
        <v>19.100000000000001</v>
      </c>
      <c r="I148" s="30">
        <v>5</v>
      </c>
      <c r="J148" s="19">
        <v>14.9</v>
      </c>
      <c r="K148" s="30">
        <v>3</v>
      </c>
      <c r="L148" s="19">
        <v>16.5</v>
      </c>
      <c r="M148" s="30">
        <v>4</v>
      </c>
      <c r="N148" s="19">
        <v>17.2</v>
      </c>
      <c r="O148" s="30">
        <v>4</v>
      </c>
      <c r="P148" s="20">
        <f t="shared" si="6"/>
        <v>67.7</v>
      </c>
      <c r="Q148" s="17">
        <f t="shared" si="7"/>
        <v>4</v>
      </c>
      <c r="R148" s="17" t="str">
        <f>IF(AND(I148&gt;=1,K148&gt;=1,M148&gt;=1,O148&gt;=1),IF(P148&gt;=Données!$G$3,"1 ETOILE",""),"")</f>
        <v>1 ETOILE</v>
      </c>
      <c r="S148" s="17" t="str">
        <f>IF(AND(I148&gt;=2,K148&gt;=2,M148&gt;=2,O148&gt;=2),IF(P148&gt;=Données!$G$4,"2 ETOILES",""),"")</f>
        <v>2 ETOILES</v>
      </c>
      <c r="T148" s="17" t="str">
        <f>IF(AND(I148&gt;=3,K148&gt;=3,M148&gt;=3,O148&gt;=3),IF(P148&gt;=Données!$G$5,"3 ETOILES",""),"")</f>
        <v>3 ETOILES</v>
      </c>
      <c r="U148" s="17" t="str">
        <f>IF(AND(I148&gt;=4,K148&gt;=4,M148&gt;=4,O148&gt;=4),IF(P148&gt;=Données!$G$6,"4 ETOILES",""),"")</f>
        <v/>
      </c>
      <c r="V148" s="17" t="str">
        <f>IF(AND(I148&gt;=5,K148&gt;=5,M148&gt;=5,O148&gt;=5),IF(P148&gt;=Données!$G$7,"5 ETOILES",""),"")</f>
        <v/>
      </c>
      <c r="W148" s="17" t="str">
        <f>IF(AND(I148&gt;=6,K148&gt;=6,M148&gt;=6,O148&gt;=6),IF(P148&gt;=Données!$G$8,"6 ETOILES",""),"")</f>
        <v/>
      </c>
      <c r="X148" s="17" t="str">
        <f t="shared" si="8"/>
        <v>3ème Etoile</v>
      </c>
    </row>
    <row r="149" spans="1:24">
      <c r="A149" s="1">
        <v>148</v>
      </c>
      <c r="B149" s="40" t="s">
        <v>83</v>
      </c>
      <c r="C149" s="41">
        <v>38699</v>
      </c>
      <c r="D149" s="42">
        <v>356244500600</v>
      </c>
      <c r="E149" s="43" t="s">
        <v>13</v>
      </c>
      <c r="F149" s="4" t="s">
        <v>8</v>
      </c>
      <c r="G149" s="4">
        <f>IF(F149="B1",Données!$C$3,IF(F149="B2",Données!$C$4,IF(F149="M1",Données!$C$5,IF(F149="M2",Données!$C$6,IF(F149="C1",Données!$C$7,IF(F149="C2",Données!$C$8,IF(F149="J1",Données!$C$9,IF(F149="J2",Données!$C$10,IF(F149="S1",Données!$C$11,IF(F149="S2",Données!$C$12,""))))))))))</f>
        <v>18</v>
      </c>
      <c r="H149" s="19"/>
      <c r="I149" s="30"/>
      <c r="J149" s="19"/>
      <c r="K149" s="30"/>
      <c r="L149" s="19"/>
      <c r="M149" s="30"/>
      <c r="N149" s="19"/>
      <c r="O149" s="30"/>
      <c r="P149" s="20" t="str">
        <f t="shared" si="6"/>
        <v/>
      </c>
      <c r="Q149" s="17" t="str">
        <f t="shared" si="7"/>
        <v/>
      </c>
      <c r="R149" s="17" t="str">
        <f>IF(AND(I149&gt;=1,K149&gt;=1,M149&gt;=1,O149&gt;=1),IF(P149&gt;=Données!$G$3,"1 ETOILE",""),"")</f>
        <v/>
      </c>
      <c r="S149" s="17" t="str">
        <f>IF(AND(I149&gt;=2,K149&gt;=2,M149&gt;=2,O149&gt;=2),IF(P149&gt;=Données!$G$4,"2 ETOILES",""),"")</f>
        <v/>
      </c>
      <c r="T149" s="17" t="str">
        <f>IF(AND(I149&gt;=3,K149&gt;=3,M149&gt;=3,O149&gt;=3),IF(P149&gt;=Données!$G$5,"3 ETOILES",""),"")</f>
        <v/>
      </c>
      <c r="U149" s="17" t="str">
        <f>IF(AND(I149&gt;=4,K149&gt;=4,M149&gt;=4,O149&gt;=4),IF(P149&gt;=Données!$G$6,"4 ETOILES",""),"")</f>
        <v/>
      </c>
      <c r="V149" s="17" t="str">
        <f>IF(AND(I149&gt;=5,K149&gt;=5,M149&gt;=5,O149&gt;=5),IF(P149&gt;=Données!$G$7,"5 ETOILES",""),"")</f>
        <v/>
      </c>
      <c r="W149" s="17" t="str">
        <f>IF(AND(I149&gt;=6,K149&gt;=6,M149&gt;=6,O149&gt;=6),IF(P149&gt;=Données!$G$8,"6 ETOILES",""),"")</f>
        <v/>
      </c>
      <c r="X149" s="17" t="str">
        <f t="shared" si="8"/>
        <v/>
      </c>
    </row>
    <row r="150" spans="1:24" hidden="1">
      <c r="A150" s="1">
        <v>149</v>
      </c>
      <c r="B150" s="2" t="s">
        <v>61</v>
      </c>
      <c r="C150" s="33">
        <v>37543</v>
      </c>
      <c r="D150" s="3">
        <v>390500151</v>
      </c>
      <c r="E150" s="4" t="s">
        <v>13</v>
      </c>
      <c r="F150" s="4" t="s">
        <v>9</v>
      </c>
      <c r="G150" s="4">
        <f>IF(F150="B1",Données!$C$3,IF(F150="B2",Données!$C$4,IF(F150="M1",Données!$C$5,IF(F150="M2",Données!$C$6,IF(F150="C1",Données!$C$7,IF(F150="C2",Données!$C$8,IF(F150="J1",Données!$C$9,IF(F150="J2",Données!$C$10,IF(F150="S1",Données!$C$11,IF(F150="S2",Données!$C$12,""))))))))))</f>
        <v>18</v>
      </c>
      <c r="H150" s="19">
        <v>16.649999999999999</v>
      </c>
      <c r="I150" s="30">
        <v>4</v>
      </c>
      <c r="J150" s="19">
        <v>14.05</v>
      </c>
      <c r="K150" s="30">
        <v>3</v>
      </c>
      <c r="L150" s="19">
        <v>10.8</v>
      </c>
      <c r="M150" s="30">
        <v>4</v>
      </c>
      <c r="N150" s="19">
        <v>16.850000000000001</v>
      </c>
      <c r="O150" s="30">
        <v>4</v>
      </c>
      <c r="P150" s="20">
        <f t="shared" si="6"/>
        <v>58.35</v>
      </c>
      <c r="Q150" s="17">
        <f t="shared" si="7"/>
        <v>4</v>
      </c>
      <c r="R150" s="17" t="str">
        <f>IF(AND(I150&gt;=1,K150&gt;=1,M150&gt;=1,O150&gt;=1),IF(P150&gt;=Données!$G$3,"1 ETOILE",""),"")</f>
        <v>1 ETOILE</v>
      </c>
      <c r="S150" s="17" t="str">
        <f>IF(AND(I150&gt;=2,K150&gt;=2,M150&gt;=2,O150&gt;=2),IF(P150&gt;=Données!$G$4,"2 ETOILES",""),"")</f>
        <v>2 ETOILES</v>
      </c>
      <c r="T150" s="17" t="str">
        <f>IF(AND(I150&gt;=3,K150&gt;=3,M150&gt;=3,O150&gt;=3),IF(P150&gt;=Données!$G$5,"3 ETOILES",""),"")</f>
        <v>3 ETOILES</v>
      </c>
      <c r="U150" s="17" t="str">
        <f>IF(AND(I150&gt;=4,K150&gt;=4,M150&gt;=4,O150&gt;=4),IF(P150&gt;=Données!$G$6,"4 ETOILES",""),"")</f>
        <v/>
      </c>
      <c r="V150" s="17" t="str">
        <f>IF(AND(I150&gt;=5,K150&gt;=5,M150&gt;=5,O150&gt;=5),IF(P150&gt;=Données!$G$7,"5 ETOILES",""),"")</f>
        <v/>
      </c>
      <c r="W150" s="17" t="str">
        <f>IF(AND(I150&gt;=6,K150&gt;=6,M150&gt;=6,O150&gt;=6),IF(P150&gt;=Données!$G$8,"6 ETOILES",""),"")</f>
        <v/>
      </c>
      <c r="X150" s="17" t="str">
        <f t="shared" si="8"/>
        <v>3ème Etoile</v>
      </c>
    </row>
    <row r="151" spans="1:24">
      <c r="A151" s="1">
        <v>150</v>
      </c>
      <c r="B151" s="2" t="s">
        <v>219</v>
      </c>
      <c r="C151" s="33">
        <v>39345</v>
      </c>
      <c r="D151" s="3">
        <v>356244500650</v>
      </c>
      <c r="E151" s="4" t="s">
        <v>13</v>
      </c>
      <c r="F151" s="4" t="s">
        <v>7</v>
      </c>
      <c r="G151" s="4">
        <f>IF(F151="B1",Données!$C$3,IF(F151="B2",Données!$C$4,IF(F151="M1",Données!$C$5,IF(F151="M2",Données!$C$6,IF(F151="C1",Données!$C$7,IF(F151="C2",Données!$C$8,IF(F151="J1",Données!$C$9,IF(F151="J2",Données!$C$10,IF(F151="S1",Données!$C$11,IF(F151="S2",Données!$C$12,""))))))))))</f>
        <v>16</v>
      </c>
      <c r="H151" s="19">
        <v>12.85</v>
      </c>
      <c r="I151" s="30">
        <v>2</v>
      </c>
      <c r="J151" s="19">
        <v>13.45</v>
      </c>
      <c r="K151" s="30">
        <v>2</v>
      </c>
      <c r="L151" s="19">
        <v>14</v>
      </c>
      <c r="M151" s="30">
        <v>2</v>
      </c>
      <c r="N151" s="19">
        <v>13.8</v>
      </c>
      <c r="O151" s="30">
        <v>3</v>
      </c>
      <c r="P151" s="20">
        <f t="shared" si="6"/>
        <v>54.099999999999994</v>
      </c>
      <c r="Q151" s="17">
        <f t="shared" si="7"/>
        <v>4</v>
      </c>
      <c r="R151" s="17" t="str">
        <f>IF(AND(I151&gt;=1,K151&gt;=1,M151&gt;=1,O151&gt;=1),IF(P151&gt;=Données!$G$3,"1 ETOILE",""),"")</f>
        <v>1 ETOILE</v>
      </c>
      <c r="S151" s="17" t="str">
        <f>IF(AND(I151&gt;=2,K151&gt;=2,M151&gt;=2,O151&gt;=2),IF(P151&gt;=Données!$G$4,"2 ETOILES",""),"")</f>
        <v>2 ETOILES</v>
      </c>
      <c r="T151" s="17" t="str">
        <f>IF(AND(I151&gt;=3,K151&gt;=3,M151&gt;=3,O151&gt;=3),IF(P151&gt;=Données!$G$5,"3 ETOILES",""),"")</f>
        <v/>
      </c>
      <c r="U151" s="17" t="str">
        <f>IF(AND(I151&gt;=4,K151&gt;=4,M151&gt;=4,O151&gt;=4),IF(P151&gt;=Données!$G$6,"4 ETOILES",""),"")</f>
        <v/>
      </c>
      <c r="V151" s="17" t="str">
        <f>IF(AND(I151&gt;=5,K151&gt;=5,M151&gt;=5,O151&gt;=5),IF(P151&gt;=Données!$G$7,"5 ETOILES",""),"")</f>
        <v/>
      </c>
      <c r="W151" s="17" t="str">
        <f>IF(AND(I151&gt;=6,K151&gt;=6,M151&gt;=6,O151&gt;=6),IF(P151&gt;=Données!$G$8,"6 ETOILES",""),"")</f>
        <v/>
      </c>
      <c r="X151" s="17" t="str">
        <f t="shared" si="8"/>
        <v>2ème Etoile</v>
      </c>
    </row>
    <row r="152" spans="1:24">
      <c r="A152" s="1">
        <v>151</v>
      </c>
      <c r="B152" s="2" t="s">
        <v>211</v>
      </c>
      <c r="C152" s="33">
        <v>38208</v>
      </c>
      <c r="D152" s="3">
        <v>356244500148</v>
      </c>
      <c r="E152" s="4" t="s">
        <v>13</v>
      </c>
      <c r="F152" s="4" t="s">
        <v>8</v>
      </c>
      <c r="G152" s="4">
        <f>IF(F152="B1",Données!$C$3,IF(F152="B2",Données!$C$4,IF(F152="M1",Données!$C$5,IF(F152="M2",Données!$C$6,IF(F152="C1",Données!$C$7,IF(F152="C2",Données!$C$8,IF(F152="J1",Données!$C$9,IF(F152="J2",Données!$C$10,IF(F152="S1",Données!$C$11,IF(F152="S2",Données!$C$12,""))))))))))</f>
        <v>18</v>
      </c>
      <c r="H152" s="19">
        <v>16.3</v>
      </c>
      <c r="I152" s="30">
        <v>4</v>
      </c>
      <c r="J152" s="19">
        <v>14.25</v>
      </c>
      <c r="K152" s="30">
        <v>4</v>
      </c>
      <c r="L152" s="19">
        <v>14.6</v>
      </c>
      <c r="M152" s="30">
        <v>3</v>
      </c>
      <c r="N152" s="19">
        <v>16.2</v>
      </c>
      <c r="O152" s="30">
        <v>4</v>
      </c>
      <c r="P152" s="20">
        <f t="shared" si="6"/>
        <v>61.349999999999994</v>
      </c>
      <c r="Q152" s="17">
        <f t="shared" si="7"/>
        <v>4</v>
      </c>
      <c r="R152" s="17" t="str">
        <f>IF(AND(I152&gt;=1,K152&gt;=1,M152&gt;=1,O152&gt;=1),IF(P152&gt;=Données!$G$3,"1 ETOILE",""),"")</f>
        <v>1 ETOILE</v>
      </c>
      <c r="S152" s="17" t="str">
        <f>IF(AND(I152&gt;=2,K152&gt;=2,M152&gt;=2,O152&gt;=2),IF(P152&gt;=Données!$G$4,"2 ETOILES",""),"")</f>
        <v>2 ETOILES</v>
      </c>
      <c r="T152" s="17" t="str">
        <f>IF(AND(I152&gt;=3,K152&gt;=3,M152&gt;=3,O152&gt;=3),IF(P152&gt;=Données!$G$5,"3 ETOILES",""),"")</f>
        <v>3 ETOILES</v>
      </c>
      <c r="U152" s="17" t="str">
        <f>IF(AND(I152&gt;=4,K152&gt;=4,M152&gt;=4,O152&gt;=4),IF(P152&gt;=Données!$G$6,"4 ETOILES",""),"")</f>
        <v/>
      </c>
      <c r="V152" s="17" t="str">
        <f>IF(AND(I152&gt;=5,K152&gt;=5,M152&gt;=5,O152&gt;=5),IF(P152&gt;=Données!$G$7,"5 ETOILES",""),"")</f>
        <v/>
      </c>
      <c r="W152" s="17" t="str">
        <f>IF(AND(I152&gt;=6,K152&gt;=6,M152&gt;=6,O152&gt;=6),IF(P152&gt;=Données!$G$8,"6 ETOILES",""),"")</f>
        <v/>
      </c>
      <c r="X152" s="17" t="str">
        <f t="shared" si="8"/>
        <v>3ème Etoile</v>
      </c>
    </row>
    <row r="153" spans="1:24">
      <c r="A153" s="1">
        <v>152</v>
      </c>
      <c r="B153" s="2" t="s">
        <v>212</v>
      </c>
      <c r="C153" s="33">
        <v>38645</v>
      </c>
      <c r="D153" s="3">
        <v>356244500710</v>
      </c>
      <c r="E153" s="4" t="s">
        <v>13</v>
      </c>
      <c r="F153" s="4" t="s">
        <v>8</v>
      </c>
      <c r="G153" s="4">
        <f>IF(F153="B1",Données!$C$3,IF(F153="B2",Données!$C$4,IF(F153="M1",Données!$C$5,IF(F153="M2",Données!$C$6,IF(F153="C1",Données!$C$7,IF(F153="C2",Données!$C$8,IF(F153="J1",Données!$C$9,IF(F153="J2",Données!$C$10,IF(F153="S1",Données!$C$11,IF(F153="S2",Données!$C$12,""))))))))))</f>
        <v>18</v>
      </c>
      <c r="H153" s="19">
        <v>16.45</v>
      </c>
      <c r="I153" s="30">
        <v>4</v>
      </c>
      <c r="J153" s="19">
        <v>12.35</v>
      </c>
      <c r="K153" s="30">
        <v>2</v>
      </c>
      <c r="L153" s="19">
        <v>12.05</v>
      </c>
      <c r="M153" s="30">
        <v>3</v>
      </c>
      <c r="N153" s="19">
        <v>15.05</v>
      </c>
      <c r="O153" s="30">
        <v>3</v>
      </c>
      <c r="P153" s="20">
        <f t="shared" si="6"/>
        <v>55.899999999999991</v>
      </c>
      <c r="Q153" s="17">
        <f t="shared" si="7"/>
        <v>4</v>
      </c>
      <c r="R153" s="17" t="str">
        <f>IF(AND(I153&gt;=1,K153&gt;=1,M153&gt;=1,O153&gt;=1),IF(P153&gt;=Données!$G$3,"1 ETOILE",""),"")</f>
        <v>1 ETOILE</v>
      </c>
      <c r="S153" s="17" t="str">
        <f>IF(AND(I153&gt;=2,K153&gt;=2,M153&gt;=2,O153&gt;=2),IF(P153&gt;=Données!$G$4,"2 ETOILES",""),"")</f>
        <v>2 ETOILES</v>
      </c>
      <c r="T153" s="17" t="str">
        <f>IF(AND(I153&gt;=3,K153&gt;=3,M153&gt;=3,O153&gt;=3),IF(P153&gt;=Données!$G$5,"3 ETOILES",""),"")</f>
        <v/>
      </c>
      <c r="U153" s="17" t="str">
        <f>IF(AND(I153&gt;=4,K153&gt;=4,M153&gt;=4,O153&gt;=4),IF(P153&gt;=Données!$G$6,"4 ETOILES",""),"")</f>
        <v/>
      </c>
      <c r="V153" s="17" t="str">
        <f>IF(AND(I153&gt;=5,K153&gt;=5,M153&gt;=5,O153&gt;=5),IF(P153&gt;=Données!$G$7,"5 ETOILES",""),"")</f>
        <v/>
      </c>
      <c r="W153" s="17" t="str">
        <f>IF(AND(I153&gt;=6,K153&gt;=6,M153&gt;=6,O153&gt;=6),IF(P153&gt;=Données!$G$8,"6 ETOILES",""),"")</f>
        <v/>
      </c>
      <c r="X153" s="17" t="str">
        <f t="shared" si="8"/>
        <v>2ème Etoile</v>
      </c>
    </row>
    <row r="154" spans="1:24">
      <c r="A154" s="1">
        <v>153</v>
      </c>
      <c r="B154" s="2" t="s">
        <v>84</v>
      </c>
      <c r="C154" s="33">
        <v>38872</v>
      </c>
      <c r="D154" s="3">
        <v>356244500343</v>
      </c>
      <c r="E154" s="4" t="s">
        <v>13</v>
      </c>
      <c r="F154" s="4" t="s">
        <v>7</v>
      </c>
      <c r="G154" s="4">
        <f>IF(F154="B1",Données!$C$3,IF(F154="B2",Données!$C$4,IF(F154="M1",Données!$C$5,IF(F154="M2",Données!$C$6,IF(F154="C1",Données!$C$7,IF(F154="C2",Données!$C$8,IF(F154="J1",Données!$C$9,IF(F154="J2",Données!$C$10,IF(F154="S1",Données!$C$11,IF(F154="S2",Données!$C$12,""))))))))))</f>
        <v>16</v>
      </c>
      <c r="H154" s="19">
        <v>13.85</v>
      </c>
      <c r="I154" s="30">
        <v>2</v>
      </c>
      <c r="J154" s="19">
        <v>12.85</v>
      </c>
      <c r="K154" s="30">
        <v>2</v>
      </c>
      <c r="L154" s="19">
        <v>12.5</v>
      </c>
      <c r="M154" s="30">
        <v>2</v>
      </c>
      <c r="N154" s="19">
        <v>8.5</v>
      </c>
      <c r="O154" s="30">
        <v>3</v>
      </c>
      <c r="P154" s="20">
        <f t="shared" si="6"/>
        <v>47.7</v>
      </c>
      <c r="Q154" s="17">
        <f t="shared" si="7"/>
        <v>4</v>
      </c>
      <c r="R154" s="17" t="str">
        <f>IF(AND(I154&gt;=1,K154&gt;=1,M154&gt;=1,O154&gt;=1),IF(P154&gt;=Données!$G$3,"1 ETOILE",""),"")</f>
        <v>1 ETOILE</v>
      </c>
      <c r="S154" s="17" t="str">
        <f>IF(AND(I154&gt;=2,K154&gt;=2,M154&gt;=2,O154&gt;=2),IF(P154&gt;=Données!$G$4,"2 ETOILES",""),"")</f>
        <v/>
      </c>
      <c r="T154" s="17" t="str">
        <f>IF(AND(I154&gt;=3,K154&gt;=3,M154&gt;=3,O154&gt;=3),IF(P154&gt;=Données!$G$5,"3 ETOILES",""),"")</f>
        <v/>
      </c>
      <c r="U154" s="17" t="str">
        <f>IF(AND(I154&gt;=4,K154&gt;=4,M154&gt;=4,O154&gt;=4),IF(P154&gt;=Données!$G$6,"4 ETOILES",""),"")</f>
        <v/>
      </c>
      <c r="V154" s="17" t="str">
        <f>IF(AND(I154&gt;=5,K154&gt;=5,M154&gt;=5,O154&gt;=5),IF(P154&gt;=Données!$G$7,"5 ETOILES",""),"")</f>
        <v/>
      </c>
      <c r="W154" s="17" t="str">
        <f>IF(AND(I154&gt;=6,K154&gt;=6,M154&gt;=6,O154&gt;=6),IF(P154&gt;=Données!$G$8,"6 ETOILES",""),"")</f>
        <v/>
      </c>
      <c r="X154" s="17" t="str">
        <f t="shared" si="8"/>
        <v>1ère Etoile</v>
      </c>
    </row>
    <row r="155" spans="1:24" hidden="1">
      <c r="A155" s="1">
        <v>154</v>
      </c>
      <c r="B155" s="2" t="s">
        <v>17</v>
      </c>
      <c r="C155" s="33">
        <v>36991</v>
      </c>
      <c r="D155" s="3">
        <v>356244500306</v>
      </c>
      <c r="E155" s="4" t="s">
        <v>13</v>
      </c>
      <c r="F155" s="4" t="s">
        <v>56</v>
      </c>
      <c r="G155" s="4">
        <f>IF(F155="B1",Données!$C$3,IF(F155="B2",Données!$C$4,IF(F155="M1",Données!$C$5,IF(F155="M2",Données!$C$6,IF(F155="C1",Données!$C$7,IF(F155="C2",Données!$C$8,IF(F155="J1",Données!$C$9,IF(F155="J2",Données!$C$10,IF(F155="S1",Données!$C$11,IF(F155="S2",Données!$C$12,""))))))))))</f>
        <v>18</v>
      </c>
      <c r="H155" s="19">
        <v>16.8</v>
      </c>
      <c r="I155" s="30">
        <v>4</v>
      </c>
      <c r="J155" s="19">
        <v>13.7</v>
      </c>
      <c r="K155" s="30">
        <v>3</v>
      </c>
      <c r="L155" s="19">
        <v>15.9</v>
      </c>
      <c r="M155" s="30">
        <v>4</v>
      </c>
      <c r="N155" s="19">
        <v>17.55</v>
      </c>
      <c r="O155" s="30">
        <v>4</v>
      </c>
      <c r="P155" s="20">
        <f t="shared" si="6"/>
        <v>63.95</v>
      </c>
      <c r="Q155" s="17">
        <f t="shared" si="7"/>
        <v>4</v>
      </c>
      <c r="R155" s="17" t="str">
        <f>IF(AND(I155&gt;=1,K155&gt;=1,M155&gt;=1,O155&gt;=1),IF(P155&gt;=Données!$G$3,"1 ETOILE",""),"")</f>
        <v>1 ETOILE</v>
      </c>
      <c r="S155" s="17" t="str">
        <f>IF(AND(I155&gt;=2,K155&gt;=2,M155&gt;=2,O155&gt;=2),IF(P155&gt;=Données!$G$4,"2 ETOILES",""),"")</f>
        <v>2 ETOILES</v>
      </c>
      <c r="T155" s="17" t="str">
        <f>IF(AND(I155&gt;=3,K155&gt;=3,M155&gt;=3,O155&gt;=3),IF(P155&gt;=Données!$G$5,"3 ETOILES",""),"")</f>
        <v>3 ETOILES</v>
      </c>
      <c r="U155" s="17" t="str">
        <f>IF(AND(I155&gt;=4,K155&gt;=4,M155&gt;=4,O155&gt;=4),IF(P155&gt;=Données!$G$6,"4 ETOILES",""),"")</f>
        <v/>
      </c>
      <c r="V155" s="17" t="str">
        <f>IF(AND(I155&gt;=5,K155&gt;=5,M155&gt;=5,O155&gt;=5),IF(P155&gt;=Données!$G$7,"5 ETOILES",""),"")</f>
        <v/>
      </c>
      <c r="W155" s="17" t="str">
        <f>IF(AND(I155&gt;=6,K155&gt;=6,M155&gt;=6,O155&gt;=6),IF(P155&gt;=Données!$G$8,"6 ETOILES",""),"")</f>
        <v/>
      </c>
      <c r="X155" s="17" t="str">
        <f t="shared" si="8"/>
        <v>3ème Etoile</v>
      </c>
    </row>
    <row r="156" spans="1:24">
      <c r="A156" s="1">
        <v>155</v>
      </c>
      <c r="B156" s="2" t="s">
        <v>220</v>
      </c>
      <c r="C156" s="33">
        <v>39288</v>
      </c>
      <c r="D156" s="3">
        <v>356244500520</v>
      </c>
      <c r="E156" s="4" t="s">
        <v>13</v>
      </c>
      <c r="F156" s="4" t="s">
        <v>7</v>
      </c>
      <c r="G156" s="4">
        <f>IF(F156="B1",Données!$C$3,IF(F156="B2",Données!$C$4,IF(F156="M1",Données!$C$5,IF(F156="M2",Données!$C$6,IF(F156="C1",Données!$C$7,IF(F156="C2",Données!$C$8,IF(F156="J1",Données!$C$9,IF(F156="J2",Données!$C$10,IF(F156="S1",Données!$C$11,IF(F156="S2",Données!$C$12,""))))))))))</f>
        <v>16</v>
      </c>
      <c r="H156" s="19">
        <v>13.7</v>
      </c>
      <c r="I156" s="30">
        <v>2</v>
      </c>
      <c r="J156" s="19">
        <v>12.45</v>
      </c>
      <c r="K156" s="30">
        <v>2</v>
      </c>
      <c r="L156" s="19">
        <v>9.8000000000000007</v>
      </c>
      <c r="M156" s="30">
        <v>2</v>
      </c>
      <c r="N156" s="19">
        <v>13.84</v>
      </c>
      <c r="O156" s="30">
        <v>3</v>
      </c>
      <c r="P156" s="20">
        <f t="shared" si="6"/>
        <v>49.790000000000006</v>
      </c>
      <c r="Q156" s="17">
        <f t="shared" si="7"/>
        <v>4</v>
      </c>
      <c r="R156" s="17" t="str">
        <f>IF(AND(I156&gt;=1,K156&gt;=1,M156&gt;=1,O156&gt;=1),IF(P156&gt;=Données!$G$3,"1 ETOILE",""),"")</f>
        <v>1 ETOILE</v>
      </c>
      <c r="S156" s="17" t="str">
        <f>IF(AND(I156&gt;=2,K156&gt;=2,M156&gt;=2,O156&gt;=2),IF(P156&gt;=Données!$G$4,"2 ETOILES",""),"")</f>
        <v/>
      </c>
      <c r="T156" s="17" t="str">
        <f>IF(AND(I156&gt;=3,K156&gt;=3,M156&gt;=3,O156&gt;=3),IF(P156&gt;=Données!$G$5,"3 ETOILES",""),"")</f>
        <v/>
      </c>
      <c r="U156" s="17" t="str">
        <f>IF(AND(I156&gt;=4,K156&gt;=4,M156&gt;=4,O156&gt;=4),IF(P156&gt;=Données!$G$6,"4 ETOILES",""),"")</f>
        <v/>
      </c>
      <c r="V156" s="17" t="str">
        <f>IF(AND(I156&gt;=5,K156&gt;=5,M156&gt;=5,O156&gt;=5),IF(P156&gt;=Données!$G$7,"5 ETOILES",""),"")</f>
        <v/>
      </c>
      <c r="W156" s="17" t="str">
        <f>IF(AND(I156&gt;=6,K156&gt;=6,M156&gt;=6,O156&gt;=6),IF(P156&gt;=Données!$G$8,"6 ETOILES",""),"")</f>
        <v/>
      </c>
      <c r="X156" s="17" t="str">
        <f t="shared" si="8"/>
        <v>1ère Etoile</v>
      </c>
    </row>
    <row r="157" spans="1:24" hidden="1">
      <c r="A157" s="1">
        <v>156</v>
      </c>
      <c r="B157" s="2" t="s">
        <v>15</v>
      </c>
      <c r="C157" s="33">
        <v>36842</v>
      </c>
      <c r="D157" s="3">
        <v>356244500070</v>
      </c>
      <c r="E157" s="4" t="s">
        <v>13</v>
      </c>
      <c r="F157" s="4" t="s">
        <v>55</v>
      </c>
      <c r="G157" s="4">
        <f>IF(F157="B1",Données!$C$3,IF(F157="B2",Données!$C$4,IF(F157="M1",Données!$C$5,IF(F157="M2",Données!$C$6,IF(F157="C1",Données!$C$7,IF(F157="C2",Données!$C$8,IF(F157="J1",Données!$C$9,IF(F157="J2",Données!$C$10,IF(F157="S1",Données!$C$11,IF(F157="S2",Données!$C$12,""))))))))))</f>
        <v>23</v>
      </c>
      <c r="H157" s="19">
        <v>21.1</v>
      </c>
      <c r="I157" s="30">
        <v>6</v>
      </c>
      <c r="J157" s="19">
        <v>20.149999999999999</v>
      </c>
      <c r="K157" s="30">
        <v>6</v>
      </c>
      <c r="L157" s="19">
        <v>21.95</v>
      </c>
      <c r="M157" s="30">
        <v>6</v>
      </c>
      <c r="N157" s="19">
        <v>22.25</v>
      </c>
      <c r="O157" s="30">
        <v>6</v>
      </c>
      <c r="P157" s="20">
        <f t="shared" si="6"/>
        <v>85.45</v>
      </c>
      <c r="Q157" s="17">
        <f t="shared" si="7"/>
        <v>4</v>
      </c>
      <c r="R157" s="17" t="str">
        <f>IF(AND(I157&gt;=1,K157&gt;=1,M157&gt;=1,O157&gt;=1),IF(P157&gt;=Données!$G$3,"1 ETOILE",""),"")</f>
        <v>1 ETOILE</v>
      </c>
      <c r="S157" s="17" t="str">
        <f>IF(AND(I157&gt;=2,K157&gt;=2,M157&gt;=2,O157&gt;=2),IF(P157&gt;=Données!$G$4,"2 ETOILES",""),"")</f>
        <v>2 ETOILES</v>
      </c>
      <c r="T157" s="17" t="str">
        <f>IF(AND(I157&gt;=3,K157&gt;=3,M157&gt;=3,O157&gt;=3),IF(P157&gt;=Données!$G$5,"3 ETOILES",""),"")</f>
        <v>3 ETOILES</v>
      </c>
      <c r="U157" s="17" t="str">
        <f>IF(AND(I157&gt;=4,K157&gt;=4,M157&gt;=4,O157&gt;=4),IF(P157&gt;=Données!$G$6,"4 ETOILES",""),"")</f>
        <v>4 ETOILES</v>
      </c>
      <c r="V157" s="17" t="str">
        <f>IF(AND(I157&gt;=5,K157&gt;=5,M157&gt;=5,O157&gt;=5),IF(P157&gt;=Données!$G$7,"5 ETOILES",""),"")</f>
        <v>5 ETOILES</v>
      </c>
      <c r="W157" s="17" t="str">
        <f>IF(AND(I157&gt;=6,K157&gt;=6,M157&gt;=6,O157&gt;=6),IF(P157&gt;=Données!$G$8,"6 ETOILES",""),"")</f>
        <v>6 ETOILES</v>
      </c>
      <c r="X157" s="17" t="str">
        <f t="shared" si="8"/>
        <v>6ème Etoile</v>
      </c>
    </row>
    <row r="158" spans="1:24">
      <c r="A158" s="1">
        <v>157</v>
      </c>
      <c r="B158" s="2" t="s">
        <v>85</v>
      </c>
      <c r="C158" s="33">
        <v>38758</v>
      </c>
      <c r="D158" s="3">
        <v>356244500380</v>
      </c>
      <c r="E158" s="4" t="s">
        <v>13</v>
      </c>
      <c r="F158" s="4" t="s">
        <v>7</v>
      </c>
      <c r="G158" s="4">
        <f>IF(F158="B1",Données!$C$3,IF(F158="B2",Données!$C$4,IF(F158="M1",Données!$C$5,IF(F158="M2",Données!$C$6,IF(F158="C1",Données!$C$7,IF(F158="C2",Données!$C$8,IF(F158="J1",Données!$C$9,IF(F158="J2",Données!$C$10,IF(F158="S1",Données!$C$11,IF(F158="S2",Données!$C$12,""))))))))))</f>
        <v>16</v>
      </c>
      <c r="H158" s="19">
        <v>15.7</v>
      </c>
      <c r="I158" s="30">
        <v>3</v>
      </c>
      <c r="J158" s="19">
        <v>13.3</v>
      </c>
      <c r="K158" s="30">
        <v>3</v>
      </c>
      <c r="L158" s="19">
        <v>14.6</v>
      </c>
      <c r="M158" s="30">
        <v>3</v>
      </c>
      <c r="N158" s="19">
        <v>15.44</v>
      </c>
      <c r="O158" s="30">
        <v>3</v>
      </c>
      <c r="P158" s="20">
        <f t="shared" si="6"/>
        <v>59.04</v>
      </c>
      <c r="Q158" s="17">
        <f t="shared" si="7"/>
        <v>4</v>
      </c>
      <c r="R158" s="17" t="str">
        <f>IF(AND(I158&gt;=1,K158&gt;=1,M158&gt;=1,O158&gt;=1),IF(P158&gt;=Données!$G$3,"1 ETOILE",""),"")</f>
        <v>1 ETOILE</v>
      </c>
      <c r="S158" s="17" t="str">
        <f>IF(AND(I158&gt;=2,K158&gt;=2,M158&gt;=2,O158&gt;=2),IF(P158&gt;=Données!$G$4,"2 ETOILES",""),"")</f>
        <v>2 ETOILES</v>
      </c>
      <c r="T158" s="17" t="str">
        <f>IF(AND(I158&gt;=3,K158&gt;=3,M158&gt;=3,O158&gt;=3),IF(P158&gt;=Données!$G$5,"3 ETOILES",""),"")</f>
        <v>3 ETOILES</v>
      </c>
      <c r="U158" s="17" t="str">
        <f>IF(AND(I158&gt;=4,K158&gt;=4,M158&gt;=4,O158&gt;=4),IF(P158&gt;=Données!$G$6,"4 ETOILES",""),"")</f>
        <v/>
      </c>
      <c r="V158" s="17" t="str">
        <f>IF(AND(I158&gt;=5,K158&gt;=5,M158&gt;=5,O158&gt;=5),IF(P158&gt;=Données!$G$7,"5 ETOILES",""),"")</f>
        <v/>
      </c>
      <c r="W158" s="17" t="str">
        <f>IF(AND(I158&gt;=6,K158&gt;=6,M158&gt;=6,O158&gt;=6),IF(P158&gt;=Données!$G$8,"6 ETOILES",""),"")</f>
        <v/>
      </c>
      <c r="X158" s="17" t="str">
        <f t="shared" si="8"/>
        <v>3ème Etoile</v>
      </c>
    </row>
    <row r="159" spans="1:24">
      <c r="A159" s="1">
        <v>158</v>
      </c>
      <c r="B159" s="2" t="s">
        <v>215</v>
      </c>
      <c r="C159" s="33">
        <v>38167</v>
      </c>
      <c r="D159" s="3">
        <v>356244500138</v>
      </c>
      <c r="E159" s="4" t="s">
        <v>13</v>
      </c>
      <c r="F159" s="4" t="s">
        <v>12</v>
      </c>
      <c r="G159" s="4">
        <f>IF(F159="B1",Données!$C$3,IF(F159="B2",Données!$C$4,IF(F159="M1",Données!$C$5,IF(F159="M2",Données!$C$6,IF(F159="C1",Données!$C$7,IF(F159="C2",Données!$C$8,IF(F159="J1",Données!$C$9,IF(F159="J2",Données!$C$10,IF(F159="S1",Données!$C$11,IF(F159="S2",Données!$C$12,""))))))))))</f>
        <v>20</v>
      </c>
      <c r="H159" s="19">
        <v>19.899999999999999</v>
      </c>
      <c r="I159" s="30">
        <v>5</v>
      </c>
      <c r="J159" s="19">
        <v>17.100000000000001</v>
      </c>
      <c r="K159" s="30">
        <v>5</v>
      </c>
      <c r="L159" s="19">
        <v>17.45</v>
      </c>
      <c r="M159" s="30">
        <v>5</v>
      </c>
      <c r="N159" s="19">
        <v>19.04</v>
      </c>
      <c r="O159" s="30">
        <v>5</v>
      </c>
      <c r="P159" s="20">
        <f t="shared" si="6"/>
        <v>73.490000000000009</v>
      </c>
      <c r="Q159" s="17">
        <f t="shared" si="7"/>
        <v>4</v>
      </c>
      <c r="R159" s="17" t="str">
        <f>IF(AND(I159&gt;=1,K159&gt;=1,M159&gt;=1,O159&gt;=1),IF(P159&gt;=Données!$G$3,"1 ETOILE",""),"")</f>
        <v>1 ETOILE</v>
      </c>
      <c r="S159" s="17" t="str">
        <f>IF(AND(I159&gt;=2,K159&gt;=2,M159&gt;=2,O159&gt;=2),IF(P159&gt;=Données!$G$4,"2 ETOILES",""),"")</f>
        <v>2 ETOILES</v>
      </c>
      <c r="T159" s="17" t="str">
        <f>IF(AND(I159&gt;=3,K159&gt;=3,M159&gt;=3,O159&gt;=3),IF(P159&gt;=Données!$G$5,"3 ETOILES",""),"")</f>
        <v>3 ETOILES</v>
      </c>
      <c r="U159" s="17" t="str">
        <f>IF(AND(I159&gt;=4,K159&gt;=4,M159&gt;=4,O159&gt;=4),IF(P159&gt;=Données!$G$6,"4 ETOILES",""),"")</f>
        <v>4 ETOILES</v>
      </c>
      <c r="V159" s="17" t="str">
        <f>IF(AND(I159&gt;=5,K159&gt;=5,M159&gt;=5,O159&gt;=5),IF(P159&gt;=Données!$G$7,"5 ETOILES",""),"")</f>
        <v>5 ETOILES</v>
      </c>
      <c r="W159" s="17" t="str">
        <f>IF(AND(I159&gt;=6,K159&gt;=6,M159&gt;=6,O159&gt;=6),IF(P159&gt;=Données!$G$8,"6 ETOILES",""),"")</f>
        <v/>
      </c>
      <c r="X159" s="17" t="str">
        <f t="shared" ref="X159:X163" si="9">IF(W159&lt;&gt;"","6ème Etoile",IF(V159&lt;&gt;"","5ème Etoile",IF(U159&lt;&gt;"","4ème Etoile",IF(T159&lt;&gt;"","3ème Etoile",IF(S159&lt;&gt;"","2ème Etoile",IF(R159&lt;&gt;"","1ère Etoile",""))))))</f>
        <v>5ème Etoile</v>
      </c>
    </row>
    <row r="160" spans="1:24" hidden="1">
      <c r="A160" s="1">
        <v>159</v>
      </c>
      <c r="B160" s="40" t="s">
        <v>230</v>
      </c>
      <c r="C160" s="33">
        <v>35691</v>
      </c>
      <c r="D160" s="3">
        <v>356244500181</v>
      </c>
      <c r="E160" s="4" t="s">
        <v>13</v>
      </c>
      <c r="F160" s="4" t="s">
        <v>57</v>
      </c>
      <c r="G160" s="4">
        <f>IF(F160="B1",Données!$C$3,IF(F160="B2",Données!$C$4,IF(F160="M1",Données!$C$5,IF(F160="M2",Données!$C$6,IF(F160="C1",Données!$C$7,IF(F160="C2",Données!$C$8,IF(F160="J1",Données!$C$9,IF(F160="J2",Données!$C$10,IF(F160="S1",Données!$C$11,IF(F160="S2",Données!$C$12,""))))))))))</f>
        <v>23</v>
      </c>
      <c r="H160" s="19"/>
      <c r="I160" s="30"/>
      <c r="J160" s="19"/>
      <c r="K160" s="30"/>
      <c r="L160" s="19"/>
      <c r="M160" s="30"/>
      <c r="N160" s="19"/>
      <c r="O160" s="30"/>
      <c r="P160" s="20" t="str">
        <f t="shared" si="6"/>
        <v/>
      </c>
      <c r="Q160" s="17" t="str">
        <f t="shared" si="7"/>
        <v/>
      </c>
      <c r="R160" s="17" t="str">
        <f>IF(AND(I160&gt;=1,K160&gt;=1,M160&gt;=1,O160&gt;=1),IF(P160&gt;=Données!$G$3,"1 ETOILE",""),"")</f>
        <v/>
      </c>
      <c r="S160" s="17" t="str">
        <f>IF(AND(I160&gt;=2,K160&gt;=2,M160&gt;=2,O160&gt;=2),IF(P160&gt;=Données!$G$4,"2 ETOILES",""),"")</f>
        <v/>
      </c>
      <c r="T160" s="17" t="str">
        <f>IF(AND(I160&gt;=3,K160&gt;=3,M160&gt;=3,O160&gt;=3),IF(P160&gt;=Données!$G$5,"3 ETOILES",""),"")</f>
        <v/>
      </c>
      <c r="U160" s="17" t="str">
        <f>IF(AND(I160&gt;=4,K160&gt;=4,M160&gt;=4,O160&gt;=4),IF(P160&gt;=Données!$G$6,"4 ETOILES",""),"")</f>
        <v/>
      </c>
      <c r="V160" s="17" t="str">
        <f>IF(AND(I160&gt;=5,K160&gt;=5,M160&gt;=5,O160&gt;=5),IF(P160&gt;=Données!$G$7,"5 ETOILES",""),"")</f>
        <v/>
      </c>
      <c r="W160" s="17" t="str">
        <f>IF(AND(I160&gt;=6,K160&gt;=6,M160&gt;=6,O160&gt;=6),IF(P160&gt;=Données!$G$8,"6 ETOILES",""),"")</f>
        <v/>
      </c>
      <c r="X160" s="17" t="str">
        <f t="shared" si="9"/>
        <v/>
      </c>
    </row>
    <row r="161" spans="1:24" hidden="1">
      <c r="A161" s="1">
        <v>160</v>
      </c>
      <c r="B161" s="2" t="s">
        <v>16</v>
      </c>
      <c r="C161" s="33">
        <v>36753</v>
      </c>
      <c r="D161" s="3">
        <v>390500361</v>
      </c>
      <c r="E161" s="4" t="s">
        <v>13</v>
      </c>
      <c r="F161" s="4" t="s">
        <v>55</v>
      </c>
      <c r="G161" s="4">
        <f>IF(F161="B1",Données!$C$3,IF(F161="B2",Données!$C$4,IF(F161="M1",Données!$C$5,IF(F161="M2",Données!$C$6,IF(F161="C1",Données!$C$7,IF(F161="C2",Données!$C$8,IF(F161="J1",Données!$C$9,IF(F161="J2",Données!$C$10,IF(F161="S1",Données!$C$11,IF(F161="S2",Données!$C$12,""))))))))))</f>
        <v>23</v>
      </c>
      <c r="H161" s="19">
        <v>21.2</v>
      </c>
      <c r="I161" s="30">
        <v>6</v>
      </c>
      <c r="J161" s="19">
        <v>19.350000000000001</v>
      </c>
      <c r="K161" s="30">
        <v>6</v>
      </c>
      <c r="L161" s="19">
        <v>18.3</v>
      </c>
      <c r="M161" s="30">
        <v>6</v>
      </c>
      <c r="N161" s="19">
        <v>21.8</v>
      </c>
      <c r="O161" s="30">
        <v>6</v>
      </c>
      <c r="P161" s="20">
        <f t="shared" si="6"/>
        <v>80.649999999999991</v>
      </c>
      <c r="Q161" s="17">
        <f t="shared" si="7"/>
        <v>4</v>
      </c>
      <c r="R161" s="17" t="str">
        <f>IF(AND(I161&gt;=1,K161&gt;=1,M161&gt;=1,O161&gt;=1),IF(P161&gt;=Données!$G$3,"1 ETOILE",""),"")</f>
        <v>1 ETOILE</v>
      </c>
      <c r="S161" s="17" t="str">
        <f>IF(AND(I161&gt;=2,K161&gt;=2,M161&gt;=2,O161&gt;=2),IF(P161&gt;=Données!$G$4,"2 ETOILES",""),"")</f>
        <v>2 ETOILES</v>
      </c>
      <c r="T161" s="17" t="str">
        <f>IF(AND(I161&gt;=3,K161&gt;=3,M161&gt;=3,O161&gt;=3),IF(P161&gt;=Données!$G$5,"3 ETOILES",""),"")</f>
        <v>3 ETOILES</v>
      </c>
      <c r="U161" s="17" t="str">
        <f>IF(AND(I161&gt;=4,K161&gt;=4,M161&gt;=4,O161&gt;=4),IF(P161&gt;=Données!$G$6,"4 ETOILES",""),"")</f>
        <v>4 ETOILES</v>
      </c>
      <c r="V161" s="17" t="str">
        <f>IF(AND(I161&gt;=5,K161&gt;=5,M161&gt;=5,O161&gt;=5),IF(P161&gt;=Données!$G$7,"5 ETOILES",""),"")</f>
        <v>5 ETOILES</v>
      </c>
      <c r="W161" s="17" t="str">
        <f>IF(AND(I161&gt;=6,K161&gt;=6,M161&gt;=6,O161&gt;=6),IF(P161&gt;=Données!$G$8,"6 ETOILES",""),"")</f>
        <v>6 ETOILES</v>
      </c>
      <c r="X161" s="17" t="str">
        <f t="shared" si="9"/>
        <v>6ème Etoile</v>
      </c>
    </row>
    <row r="162" spans="1:24">
      <c r="A162" s="1">
        <v>161</v>
      </c>
      <c r="B162" s="2" t="s">
        <v>221</v>
      </c>
      <c r="C162" s="33">
        <v>39440</v>
      </c>
      <c r="D162" s="3">
        <v>356244500655</v>
      </c>
      <c r="E162" s="4" t="s">
        <v>13</v>
      </c>
      <c r="F162" s="4" t="s">
        <v>7</v>
      </c>
      <c r="G162" s="4">
        <f>IF(F162="B1",Données!$C$3,IF(F162="B2",Données!$C$4,IF(F162="M1",Données!$C$5,IF(F162="M2",Données!$C$6,IF(F162="C1",Données!$C$7,IF(F162="C2",Données!$C$8,IF(F162="J1",Données!$C$9,IF(F162="J2",Données!$C$10,IF(F162="S1",Données!$C$11,IF(F162="S2",Données!$C$12,""))))))))))</f>
        <v>16</v>
      </c>
      <c r="H162" s="19">
        <v>14.25</v>
      </c>
      <c r="I162" s="30">
        <v>2</v>
      </c>
      <c r="J162" s="19">
        <v>14.15</v>
      </c>
      <c r="K162" s="30">
        <v>2</v>
      </c>
      <c r="L162" s="19">
        <v>14.05</v>
      </c>
      <c r="M162" s="30">
        <v>2</v>
      </c>
      <c r="N162" s="19">
        <v>14.77</v>
      </c>
      <c r="O162" s="30">
        <v>3</v>
      </c>
      <c r="P162" s="20">
        <f t="shared" si="6"/>
        <v>57.22</v>
      </c>
      <c r="Q162" s="17">
        <f t="shared" si="7"/>
        <v>4</v>
      </c>
      <c r="R162" s="17" t="str">
        <f>IF(AND(I162&gt;=1,K162&gt;=1,M162&gt;=1,O162&gt;=1),IF(P162&gt;=Données!$G$3,"1 ETOILE",""),"")</f>
        <v>1 ETOILE</v>
      </c>
      <c r="S162" s="17" t="str">
        <f>IF(AND(I162&gt;=2,K162&gt;=2,M162&gt;=2,O162&gt;=2),IF(P162&gt;=Données!$G$4,"2 ETOILES",""),"")</f>
        <v>2 ETOILES</v>
      </c>
      <c r="T162" s="17" t="str">
        <f>IF(AND(I162&gt;=3,K162&gt;=3,M162&gt;=3,O162&gt;=3),IF(P162&gt;=Données!$G$5,"3 ETOILES",""),"")</f>
        <v/>
      </c>
      <c r="U162" s="17" t="str">
        <f>IF(AND(I162&gt;=4,K162&gt;=4,M162&gt;=4,O162&gt;=4),IF(P162&gt;=Données!$G$6,"4 ETOILES",""),"")</f>
        <v/>
      </c>
      <c r="V162" s="17" t="str">
        <f>IF(AND(I162&gt;=5,K162&gt;=5,M162&gt;=5,O162&gt;=5),IF(P162&gt;=Données!$G$7,"5 ETOILES",""),"")</f>
        <v/>
      </c>
      <c r="W162" s="17" t="str">
        <f>IF(AND(I162&gt;=6,K162&gt;=6,M162&gt;=6,O162&gt;=6),IF(P162&gt;=Données!$G$8,"6 ETOILES",""),"")</f>
        <v/>
      </c>
      <c r="X162" s="17" t="str">
        <f t="shared" si="9"/>
        <v>2ème Etoile</v>
      </c>
    </row>
    <row r="163" spans="1:24">
      <c r="A163" s="1">
        <v>162</v>
      </c>
      <c r="B163" s="2" t="s">
        <v>222</v>
      </c>
      <c r="C163" s="33">
        <v>39284</v>
      </c>
      <c r="D163" s="3">
        <v>356244500657</v>
      </c>
      <c r="E163" s="4" t="s">
        <v>13</v>
      </c>
      <c r="F163" s="4" t="s">
        <v>7</v>
      </c>
      <c r="G163" s="4">
        <f>IF(F163="B1",Données!$C$3,IF(F163="B2",Données!$C$4,IF(F163="M1",Données!$C$5,IF(F163="M2",Données!$C$6,IF(F163="C1",Données!$C$7,IF(F163="C2",Données!$C$8,IF(F163="J1",Données!$C$9,IF(F163="J2",Données!$C$10,IF(F163="S1",Données!$C$11,IF(F163="S2",Données!$C$12,""))))))))))</f>
        <v>16</v>
      </c>
      <c r="H163" s="19">
        <v>14.25</v>
      </c>
      <c r="I163" s="30">
        <v>2</v>
      </c>
      <c r="J163" s="19">
        <v>13.85</v>
      </c>
      <c r="K163" s="30">
        <v>2</v>
      </c>
      <c r="L163" s="19">
        <v>13.35</v>
      </c>
      <c r="M163" s="30">
        <v>3</v>
      </c>
      <c r="N163" s="19">
        <v>10.74</v>
      </c>
      <c r="O163" s="30">
        <v>3</v>
      </c>
      <c r="P163" s="20">
        <f t="shared" si="6"/>
        <v>52.190000000000005</v>
      </c>
      <c r="Q163" s="17">
        <f t="shared" si="7"/>
        <v>4</v>
      </c>
      <c r="R163" s="17" t="str">
        <f>IF(AND(I163&gt;=1,K163&gt;=1,M163&gt;=1,O163&gt;=1),IF(P163&gt;=Données!$G$3,"1 ETOILE",""),"")</f>
        <v>1 ETOILE</v>
      </c>
      <c r="S163" s="17" t="str">
        <f>IF(AND(I163&gt;=2,K163&gt;=2,M163&gt;=2,O163&gt;=2),IF(P163&gt;=Données!$G$4,"2 ETOILES",""),"")</f>
        <v>2 ETOILES</v>
      </c>
      <c r="T163" s="17" t="str">
        <f>IF(AND(I163&gt;=3,K163&gt;=3,M163&gt;=3,O163&gt;=3),IF(P163&gt;=Données!$G$5,"3 ETOILES",""),"")</f>
        <v/>
      </c>
      <c r="U163" s="17" t="str">
        <f>IF(AND(I163&gt;=4,K163&gt;=4,M163&gt;=4,O163&gt;=4),IF(P163&gt;=Données!$G$6,"4 ETOILES",""),"")</f>
        <v/>
      </c>
      <c r="V163" s="17" t="str">
        <f>IF(AND(I163&gt;=5,K163&gt;=5,M163&gt;=5,O163&gt;=5),IF(P163&gt;=Données!$G$7,"5 ETOILES",""),"")</f>
        <v/>
      </c>
      <c r="W163" s="17" t="str">
        <f>IF(AND(I163&gt;=6,K163&gt;=6,M163&gt;=6,O163&gt;=6),IF(P163&gt;=Données!$G$8,"6 ETOILES",""),"")</f>
        <v/>
      </c>
      <c r="X163" s="17" t="str">
        <f t="shared" si="9"/>
        <v>2ème Etoile</v>
      </c>
    </row>
    <row r="164" spans="1:24">
      <c r="A164" s="1">
        <v>163</v>
      </c>
      <c r="B164" s="2" t="s">
        <v>213</v>
      </c>
      <c r="C164" s="33">
        <v>38639</v>
      </c>
      <c r="D164" s="3">
        <v>356244500241</v>
      </c>
      <c r="E164" s="4" t="s">
        <v>13</v>
      </c>
      <c r="F164" s="4" t="s">
        <v>8</v>
      </c>
      <c r="G164" s="4">
        <f>IF(F164="B1",Données!$C$3,IF(F164="B2",Données!$C$4,IF(F164="M1",Données!$C$5,IF(F164="M2",Données!$C$6,IF(F164="C1",Données!$C$7,IF(F164="C2",Données!$C$8,IF(F164="J1",Données!$C$9,IF(F164="J2",Données!$C$10,IF(F164="S1",Données!$C$11,IF(F164="S2",Données!$C$12,""))))))))))</f>
        <v>18</v>
      </c>
      <c r="H164" s="19">
        <v>13.6</v>
      </c>
      <c r="I164" s="30">
        <v>2</v>
      </c>
      <c r="J164" s="19">
        <v>13.25</v>
      </c>
      <c r="K164" s="30">
        <v>2</v>
      </c>
      <c r="L164" s="19">
        <v>13.6</v>
      </c>
      <c r="M164" s="30">
        <v>2</v>
      </c>
      <c r="N164" s="19">
        <v>13.1</v>
      </c>
      <c r="O164" s="30">
        <v>3</v>
      </c>
      <c r="P164" s="20">
        <f t="shared" ref="P164:P227" si="10">IF(AND(H164="",J164="",L164="",N164=""),"",SUM(H164,J164,L164,N164))</f>
        <v>53.550000000000004</v>
      </c>
      <c r="Q164" s="17">
        <f t="shared" ref="Q164:Q227" si="11">IF(AND(H164="",J164="",L164="",N164=""),"",COUNTA(H164,J164,L164,N164))</f>
        <v>4</v>
      </c>
      <c r="R164" s="17" t="str">
        <f>IF(AND(I164&gt;=1,K164&gt;=1,M164&gt;=1,O164&gt;=1),IF(P164&gt;=Données!$G$3,"1 ETOILE",""),"")</f>
        <v>1 ETOILE</v>
      </c>
      <c r="S164" s="17" t="str">
        <f>IF(AND(I164&gt;=2,K164&gt;=2,M164&gt;=2,O164&gt;=2),IF(P164&gt;=Données!$G$4,"2 ETOILES",""),"")</f>
        <v>2 ETOILES</v>
      </c>
      <c r="T164" s="17" t="str">
        <f>IF(AND(I164&gt;=3,K164&gt;=3,M164&gt;=3,O164&gt;=3),IF(P164&gt;=Données!$G$5,"3 ETOILES",""),"")</f>
        <v/>
      </c>
      <c r="U164" s="17" t="str">
        <f>IF(AND(I164&gt;=4,K164&gt;=4,M164&gt;=4,O164&gt;=4),IF(P164&gt;=Données!$G$6,"4 ETOILES",""),"")</f>
        <v/>
      </c>
      <c r="V164" s="17" t="str">
        <f>IF(AND(I164&gt;=5,K164&gt;=5,M164&gt;=5,O164&gt;=5),IF(P164&gt;=Données!$G$7,"5 ETOILES",""),"")</f>
        <v/>
      </c>
      <c r="W164" s="17" t="str">
        <f>IF(AND(I164&gt;=6,K164&gt;=6,M164&gt;=6,O164&gt;=6),IF(P164&gt;=Données!$G$8,"6 ETOILES",""),"")</f>
        <v/>
      </c>
      <c r="X164" s="17" t="str">
        <f t="shared" ref="X164:X227" si="12">IF(W164&lt;&gt;"","6ème Etoile",IF(V164&lt;&gt;"","5ème Etoile",IF(U164&lt;&gt;"","4ème Etoile",IF(T164&lt;&gt;"","3ème Etoile",IF(S164&lt;&gt;"","2ème Etoile",IF(R164&lt;&gt;"","1ère Etoile",""))))))</f>
        <v>2ème Etoile</v>
      </c>
    </row>
    <row r="165" spans="1:24" hidden="1">
      <c r="A165" s="1">
        <v>164</v>
      </c>
      <c r="B165" s="40" t="s">
        <v>14</v>
      </c>
      <c r="C165" s="33">
        <v>37882</v>
      </c>
      <c r="D165" s="3">
        <v>356244500243</v>
      </c>
      <c r="E165" s="4" t="s">
        <v>13</v>
      </c>
      <c r="F165" s="4" t="s">
        <v>20</v>
      </c>
      <c r="G165" s="4">
        <f>IF(F165="B1",Données!$C$3,IF(F165="B2",Données!$C$4,IF(F165="M1",Données!$C$5,IF(F165="M2",Données!$C$6,IF(F165="C1",Données!$C$7,IF(F165="C2",Données!$C$8,IF(F165="J1",Données!$C$9,IF(F165="J2",Données!$C$10,IF(F165="S1",Données!$C$11,IF(F165="S2",Données!$C$12,""))))))))))</f>
        <v>23</v>
      </c>
      <c r="H165" s="19"/>
      <c r="I165" s="30"/>
      <c r="J165" s="19"/>
      <c r="K165" s="30"/>
      <c r="L165" s="19"/>
      <c r="M165" s="30"/>
      <c r="N165" s="19"/>
      <c r="O165" s="30"/>
      <c r="P165" s="20" t="str">
        <f t="shared" si="10"/>
        <v/>
      </c>
      <c r="Q165" s="17" t="str">
        <f t="shared" si="11"/>
        <v/>
      </c>
      <c r="R165" s="17" t="str">
        <f>IF(AND(I165&gt;=1,K165&gt;=1,M165&gt;=1,O165&gt;=1),IF(P165&gt;=Données!$G$3,"1 ETOILE",""),"")</f>
        <v/>
      </c>
      <c r="S165" s="17" t="str">
        <f>IF(AND(I165&gt;=2,K165&gt;=2,M165&gt;=2,O165&gt;=2),IF(P165&gt;=Données!$G$4,"2 ETOILES",""),"")</f>
        <v/>
      </c>
      <c r="T165" s="17" t="str">
        <f>IF(AND(I165&gt;=3,K165&gt;=3,M165&gt;=3,O165&gt;=3),IF(P165&gt;=Données!$G$5,"3 ETOILES",""),"")</f>
        <v/>
      </c>
      <c r="U165" s="17" t="str">
        <f>IF(AND(I165&gt;=4,K165&gt;=4,M165&gt;=4,O165&gt;=4),IF(P165&gt;=Données!$G$6,"4 ETOILES",""),"")</f>
        <v/>
      </c>
      <c r="V165" s="17" t="str">
        <f>IF(AND(I165&gt;=5,K165&gt;=5,M165&gt;=5,O165&gt;=5),IF(P165&gt;=Données!$G$7,"5 ETOILES",""),"")</f>
        <v/>
      </c>
      <c r="W165" s="17" t="str">
        <f>IF(AND(I165&gt;=6,K165&gt;=6,M165&gt;=6,O165&gt;=6),IF(P165&gt;=Données!$G$8,"6 ETOILES",""),"")</f>
        <v/>
      </c>
      <c r="X165" s="17" t="str">
        <f t="shared" si="12"/>
        <v/>
      </c>
    </row>
    <row r="166" spans="1:24">
      <c r="A166" s="1">
        <v>165</v>
      </c>
      <c r="B166" s="40" t="s">
        <v>86</v>
      </c>
      <c r="C166" s="41">
        <v>39015</v>
      </c>
      <c r="D166" s="42">
        <v>356244500545</v>
      </c>
      <c r="E166" s="43" t="s">
        <v>13</v>
      </c>
      <c r="F166" s="4" t="s">
        <v>7</v>
      </c>
      <c r="G166" s="4">
        <f>IF(F166="B1",Données!$C$3,IF(F166="B2",Données!$C$4,IF(F166="M1",Données!$C$5,IF(F166="M2",Données!$C$6,IF(F166="C1",Données!$C$7,IF(F166="C2",Données!$C$8,IF(F166="J1",Données!$C$9,IF(F166="J2",Données!$C$10,IF(F166="S1",Données!$C$11,IF(F166="S2",Données!$C$12,""))))))))))</f>
        <v>16</v>
      </c>
      <c r="H166" s="19"/>
      <c r="I166" s="30"/>
      <c r="J166" s="19"/>
      <c r="K166" s="30"/>
      <c r="L166" s="19"/>
      <c r="M166" s="30"/>
      <c r="N166" s="19"/>
      <c r="O166" s="30"/>
      <c r="P166" s="20" t="str">
        <f t="shared" si="10"/>
        <v/>
      </c>
      <c r="Q166" s="17" t="str">
        <f t="shared" si="11"/>
        <v/>
      </c>
      <c r="R166" s="17" t="str">
        <f>IF(AND(I166&gt;=1,K166&gt;=1,M166&gt;=1,O166&gt;=1),IF(P166&gt;=Données!$G$3,"1 ETOILE",""),"")</f>
        <v/>
      </c>
      <c r="S166" s="17" t="str">
        <f>IF(AND(I166&gt;=2,K166&gt;=2,M166&gt;=2,O166&gt;=2),IF(P166&gt;=Données!$G$4,"2 ETOILES",""),"")</f>
        <v/>
      </c>
      <c r="T166" s="17" t="str">
        <f>IF(AND(I166&gt;=3,K166&gt;=3,M166&gt;=3,O166&gt;=3),IF(P166&gt;=Données!$G$5,"3 ETOILES",""),"")</f>
        <v/>
      </c>
      <c r="U166" s="17" t="str">
        <f>IF(AND(I166&gt;=4,K166&gt;=4,M166&gt;=4,O166&gt;=4),IF(P166&gt;=Données!$G$6,"4 ETOILES",""),"")</f>
        <v/>
      </c>
      <c r="V166" s="17" t="str">
        <f>IF(AND(I166&gt;=5,K166&gt;=5,M166&gt;=5,O166&gt;=5),IF(P166&gt;=Données!$G$7,"5 ETOILES",""),"")</f>
        <v/>
      </c>
      <c r="W166" s="17" t="str">
        <f>IF(AND(I166&gt;=6,K166&gt;=6,M166&gt;=6,O166&gt;=6),IF(P166&gt;=Données!$G$8,"6 ETOILES",""),"")</f>
        <v/>
      </c>
      <c r="X166" s="17" t="str">
        <f t="shared" si="12"/>
        <v/>
      </c>
    </row>
    <row r="167" spans="1:24">
      <c r="A167" s="1">
        <v>166</v>
      </c>
      <c r="B167" s="2" t="s">
        <v>223</v>
      </c>
      <c r="C167" s="33">
        <v>39415</v>
      </c>
      <c r="D167" s="3">
        <v>356244500465</v>
      </c>
      <c r="E167" s="4" t="s">
        <v>13</v>
      </c>
      <c r="F167" s="4" t="s">
        <v>7</v>
      </c>
      <c r="G167" s="4">
        <f>IF(F167="B1",Données!$C$3,IF(F167="B2",Données!$C$4,IF(F167="M1",Données!$C$5,IF(F167="M2",Données!$C$6,IF(F167="C1",Données!$C$7,IF(F167="C2",Données!$C$8,IF(F167="J1",Données!$C$9,IF(F167="J2",Données!$C$10,IF(F167="S1",Données!$C$11,IF(F167="S2",Données!$C$12,""))))))))))</f>
        <v>16</v>
      </c>
      <c r="H167" s="19">
        <v>14</v>
      </c>
      <c r="I167" s="30">
        <v>2</v>
      </c>
      <c r="J167" s="19">
        <v>13.25</v>
      </c>
      <c r="K167" s="30">
        <v>2</v>
      </c>
      <c r="L167" s="19">
        <v>14.45</v>
      </c>
      <c r="M167" s="30">
        <v>3</v>
      </c>
      <c r="N167" s="19">
        <v>14.94</v>
      </c>
      <c r="O167" s="30">
        <v>3</v>
      </c>
      <c r="P167" s="20">
        <f t="shared" si="10"/>
        <v>56.64</v>
      </c>
      <c r="Q167" s="17">
        <f t="shared" si="11"/>
        <v>4</v>
      </c>
      <c r="R167" s="17" t="str">
        <f>IF(AND(I167&gt;=1,K167&gt;=1,M167&gt;=1,O167&gt;=1),IF(P167&gt;=Données!$G$3,"1 ETOILE",""),"")</f>
        <v>1 ETOILE</v>
      </c>
      <c r="S167" s="17" t="str">
        <f>IF(AND(I167&gt;=2,K167&gt;=2,M167&gt;=2,O167&gt;=2),IF(P167&gt;=Données!$G$4,"2 ETOILES",""),"")</f>
        <v>2 ETOILES</v>
      </c>
      <c r="T167" s="17" t="str">
        <f>IF(AND(I167&gt;=3,K167&gt;=3,M167&gt;=3,O167&gt;=3),IF(P167&gt;=Données!$G$5,"3 ETOILES",""),"")</f>
        <v/>
      </c>
      <c r="U167" s="17" t="str">
        <f>IF(AND(I167&gt;=4,K167&gt;=4,M167&gt;=4,O167&gt;=4),IF(P167&gt;=Données!$G$6,"4 ETOILES",""),"")</f>
        <v/>
      </c>
      <c r="V167" s="17" t="str">
        <f>IF(AND(I167&gt;=5,K167&gt;=5,M167&gt;=5,O167&gt;=5),IF(P167&gt;=Données!$G$7,"5 ETOILES",""),"")</f>
        <v/>
      </c>
      <c r="W167" s="17" t="str">
        <f>IF(AND(I167&gt;=6,K167&gt;=6,M167&gt;=6,O167&gt;=6),IF(P167&gt;=Données!$G$8,"6 ETOILES",""),"")</f>
        <v/>
      </c>
      <c r="X167" s="17" t="str">
        <f t="shared" si="12"/>
        <v>2ème Etoile</v>
      </c>
    </row>
    <row r="168" spans="1:24" hidden="1">
      <c r="A168" s="1">
        <v>167</v>
      </c>
      <c r="B168" s="2" t="s">
        <v>210</v>
      </c>
      <c r="C168" s="33">
        <v>29883</v>
      </c>
      <c r="D168" s="3">
        <v>399600629</v>
      </c>
      <c r="E168" s="4" t="s">
        <v>13</v>
      </c>
      <c r="F168" s="4" t="s">
        <v>57</v>
      </c>
      <c r="G168" s="4">
        <f>IF(F168="B1",Données!$C$3,IF(F168="B2",Données!$C$4,IF(F168="M1",Données!$C$5,IF(F168="M2",Données!$C$6,IF(F168="C1",Données!$C$7,IF(F168="C2",Données!$C$8,IF(F168="J1",Données!$C$9,IF(F168="J2",Données!$C$10,IF(F168="S1",Données!$C$11,IF(F168="S2",Données!$C$12,""))))))))))</f>
        <v>23</v>
      </c>
      <c r="H168" s="19">
        <v>21.25</v>
      </c>
      <c r="I168" s="30">
        <v>6</v>
      </c>
      <c r="J168" s="19">
        <v>18.8</v>
      </c>
      <c r="K168" s="30">
        <v>6</v>
      </c>
      <c r="L168" s="19">
        <v>20.2</v>
      </c>
      <c r="M168" s="30">
        <v>6</v>
      </c>
      <c r="N168" s="19">
        <v>22.1</v>
      </c>
      <c r="O168" s="30">
        <v>6</v>
      </c>
      <c r="P168" s="20">
        <f t="shared" si="10"/>
        <v>82.35</v>
      </c>
      <c r="Q168" s="17">
        <f t="shared" si="11"/>
        <v>4</v>
      </c>
      <c r="R168" s="17" t="str">
        <f>IF(AND(I168&gt;=1,K168&gt;=1,M168&gt;=1,O168&gt;=1),IF(P168&gt;=Données!$G$3,"1 ETOILE",""),"")</f>
        <v>1 ETOILE</v>
      </c>
      <c r="S168" s="17" t="str">
        <f>IF(AND(I168&gt;=2,K168&gt;=2,M168&gt;=2,O168&gt;=2),IF(P168&gt;=Données!$G$4,"2 ETOILES",""),"")</f>
        <v>2 ETOILES</v>
      </c>
      <c r="T168" s="17" t="str">
        <f>IF(AND(I168&gt;=3,K168&gt;=3,M168&gt;=3,O168&gt;=3),IF(P168&gt;=Données!$G$5,"3 ETOILES",""),"")</f>
        <v>3 ETOILES</v>
      </c>
      <c r="U168" s="17" t="str">
        <f>IF(AND(I168&gt;=4,K168&gt;=4,M168&gt;=4,O168&gt;=4),IF(P168&gt;=Données!$G$6,"4 ETOILES",""),"")</f>
        <v>4 ETOILES</v>
      </c>
      <c r="V168" s="17" t="str">
        <f>IF(AND(I168&gt;=5,K168&gt;=5,M168&gt;=5,O168&gt;=5),IF(P168&gt;=Données!$G$7,"5 ETOILES",""),"")</f>
        <v>5 ETOILES</v>
      </c>
      <c r="W168" s="17" t="str">
        <f>IF(AND(I168&gt;=6,K168&gt;=6,M168&gt;=6,O168&gt;=6),IF(P168&gt;=Données!$G$8,"6 ETOILES",""),"")</f>
        <v>6 ETOILES</v>
      </c>
      <c r="X168" s="17" t="str">
        <f t="shared" si="12"/>
        <v>6ème Etoile</v>
      </c>
    </row>
    <row r="169" spans="1:24" hidden="1">
      <c r="A169" s="1">
        <v>168</v>
      </c>
      <c r="B169" s="2" t="s">
        <v>208</v>
      </c>
      <c r="C169" s="33">
        <v>37857</v>
      </c>
      <c r="D169" s="3">
        <v>356244500677</v>
      </c>
      <c r="E169" s="4" t="s">
        <v>13</v>
      </c>
      <c r="F169" s="4" t="s">
        <v>20</v>
      </c>
      <c r="G169" s="4">
        <f>IF(F169="B1",Données!$C$3,IF(F169="B2",Données!$C$4,IF(F169="M1",Données!$C$5,IF(F169="M2",Données!$C$6,IF(F169="C1",Données!$C$7,IF(F169="C2",Données!$C$8,IF(F169="J1",Données!$C$9,IF(F169="J2",Données!$C$10,IF(F169="S1",Données!$C$11,IF(F169="S2",Données!$C$12,""))))))))))</f>
        <v>23</v>
      </c>
      <c r="H169" s="19">
        <v>20.8</v>
      </c>
      <c r="I169" s="30">
        <v>6</v>
      </c>
      <c r="J169" s="19">
        <v>19.45</v>
      </c>
      <c r="K169" s="30">
        <v>6</v>
      </c>
      <c r="L169" s="19">
        <v>20.2</v>
      </c>
      <c r="M169" s="30">
        <v>6</v>
      </c>
      <c r="N169" s="19">
        <v>21.05</v>
      </c>
      <c r="O169" s="30">
        <v>6</v>
      </c>
      <c r="P169" s="20">
        <f t="shared" si="10"/>
        <v>81.5</v>
      </c>
      <c r="Q169" s="17">
        <f t="shared" si="11"/>
        <v>4</v>
      </c>
      <c r="R169" s="17" t="str">
        <f>IF(AND(I169&gt;=1,K169&gt;=1,M169&gt;=1,O169&gt;=1),IF(P169&gt;=Données!$G$3,"1 ETOILE",""),"")</f>
        <v>1 ETOILE</v>
      </c>
      <c r="S169" s="17" t="str">
        <f>IF(AND(I169&gt;=2,K169&gt;=2,M169&gt;=2,O169&gt;=2),IF(P169&gt;=Données!$G$4,"2 ETOILES",""),"")</f>
        <v>2 ETOILES</v>
      </c>
      <c r="T169" s="17" t="str">
        <f>IF(AND(I169&gt;=3,K169&gt;=3,M169&gt;=3,O169&gt;=3),IF(P169&gt;=Données!$G$5,"3 ETOILES",""),"")</f>
        <v>3 ETOILES</v>
      </c>
      <c r="U169" s="17" t="str">
        <f>IF(AND(I169&gt;=4,K169&gt;=4,M169&gt;=4,O169&gt;=4),IF(P169&gt;=Données!$G$6,"4 ETOILES",""),"")</f>
        <v>4 ETOILES</v>
      </c>
      <c r="V169" s="17" t="str">
        <f>IF(AND(I169&gt;=5,K169&gt;=5,M169&gt;=5,O169&gt;=5),IF(P169&gt;=Données!$G$7,"5 ETOILES",""),"")</f>
        <v>5 ETOILES</v>
      </c>
      <c r="W169" s="17" t="str">
        <f>IF(AND(I169&gt;=6,K169&gt;=6,M169&gt;=6,O169&gt;=6),IF(P169&gt;=Données!$G$8,"6 ETOILES",""),"")</f>
        <v>6 ETOILES</v>
      </c>
      <c r="X169" s="17" t="str">
        <f t="shared" si="12"/>
        <v>6ème Etoile</v>
      </c>
    </row>
    <row r="170" spans="1:24">
      <c r="A170" s="1">
        <v>169</v>
      </c>
      <c r="B170" s="2" t="s">
        <v>224</v>
      </c>
      <c r="C170" s="33">
        <v>39158</v>
      </c>
      <c r="D170" s="3">
        <v>356244500469</v>
      </c>
      <c r="E170" s="4" t="s">
        <v>13</v>
      </c>
      <c r="F170" s="4" t="s">
        <v>7</v>
      </c>
      <c r="G170" s="4">
        <f>IF(F170="B1",Données!$C$3,IF(F170="B2",Données!$C$4,IF(F170="M1",Données!$C$5,IF(F170="M2",Données!$C$6,IF(F170="C1",Données!$C$7,IF(F170="C2",Données!$C$8,IF(F170="J1",Données!$C$9,IF(F170="J2",Données!$C$10,IF(F170="S1",Données!$C$11,IF(F170="S2",Données!$C$12,""))))))))))</f>
        <v>16</v>
      </c>
      <c r="H170" s="19">
        <v>14.05</v>
      </c>
      <c r="I170" s="30">
        <v>2</v>
      </c>
      <c r="J170" s="19">
        <v>13.2</v>
      </c>
      <c r="K170" s="30">
        <v>2</v>
      </c>
      <c r="L170" s="19">
        <v>12.7</v>
      </c>
      <c r="M170" s="30">
        <v>2</v>
      </c>
      <c r="N170" s="19">
        <v>14.5</v>
      </c>
      <c r="O170" s="30">
        <v>3</v>
      </c>
      <c r="P170" s="20">
        <f t="shared" si="10"/>
        <v>54.45</v>
      </c>
      <c r="Q170" s="17">
        <f t="shared" si="11"/>
        <v>4</v>
      </c>
      <c r="R170" s="17" t="str">
        <f>IF(AND(I170&gt;=1,K170&gt;=1,M170&gt;=1,O170&gt;=1),IF(P170&gt;=Données!$G$3,"1 ETOILE",""),"")</f>
        <v>1 ETOILE</v>
      </c>
      <c r="S170" s="17" t="str">
        <f>IF(AND(I170&gt;=2,K170&gt;=2,M170&gt;=2,O170&gt;=2),IF(P170&gt;=Données!$G$4,"2 ETOILES",""),"")</f>
        <v>2 ETOILES</v>
      </c>
      <c r="T170" s="17" t="str">
        <f>IF(AND(I170&gt;=3,K170&gt;=3,M170&gt;=3,O170&gt;=3),IF(P170&gt;=Données!$G$5,"3 ETOILES",""),"")</f>
        <v/>
      </c>
      <c r="U170" s="17" t="str">
        <f>IF(AND(I170&gt;=4,K170&gt;=4,M170&gt;=4,O170&gt;=4),IF(P170&gt;=Données!$G$6,"4 ETOILES",""),"")</f>
        <v/>
      </c>
      <c r="V170" s="17" t="str">
        <f>IF(AND(I170&gt;=5,K170&gt;=5,M170&gt;=5,O170&gt;=5),IF(P170&gt;=Données!$G$7,"5 ETOILES",""),"")</f>
        <v/>
      </c>
      <c r="W170" s="17" t="str">
        <f>IF(AND(I170&gt;=6,K170&gt;=6,M170&gt;=6,O170&gt;=6),IF(P170&gt;=Données!$G$8,"6 ETOILES",""),"")</f>
        <v/>
      </c>
      <c r="X170" s="17" t="str">
        <f t="shared" si="12"/>
        <v>2ème Etoile</v>
      </c>
    </row>
    <row r="171" spans="1:24" hidden="1">
      <c r="A171" s="1">
        <v>170</v>
      </c>
      <c r="B171" s="2" t="s">
        <v>18</v>
      </c>
      <c r="C171" s="33">
        <v>37176</v>
      </c>
      <c r="D171" s="3">
        <v>356244500359</v>
      </c>
      <c r="E171" s="4" t="s">
        <v>13</v>
      </c>
      <c r="F171" s="4" t="s">
        <v>56</v>
      </c>
      <c r="G171" s="4">
        <f>IF(F171="B1",Données!$C$3,IF(F171="B2",Données!$C$4,IF(F171="M1",Données!$C$5,IF(F171="M2",Données!$C$6,IF(F171="C1",Données!$C$7,IF(F171="C2",Données!$C$8,IF(F171="J1",Données!$C$9,IF(F171="J2",Données!$C$10,IF(F171="S1",Données!$C$11,IF(F171="S2",Données!$C$12,""))))))))))</f>
        <v>18</v>
      </c>
      <c r="H171" s="19">
        <v>16.649999999999999</v>
      </c>
      <c r="I171" s="30">
        <v>4</v>
      </c>
      <c r="J171" s="19">
        <v>13.7</v>
      </c>
      <c r="K171" s="30">
        <v>3</v>
      </c>
      <c r="L171" s="19">
        <v>15.25</v>
      </c>
      <c r="M171" s="30">
        <v>4</v>
      </c>
      <c r="N171" s="19">
        <v>15.35</v>
      </c>
      <c r="O171" s="30">
        <v>4</v>
      </c>
      <c r="P171" s="20">
        <f t="shared" si="10"/>
        <v>60.949999999999996</v>
      </c>
      <c r="Q171" s="17">
        <f t="shared" si="11"/>
        <v>4</v>
      </c>
      <c r="R171" s="17" t="str">
        <f>IF(AND(I171&gt;=1,K171&gt;=1,M171&gt;=1,O171&gt;=1),IF(P171&gt;=Données!$G$3,"1 ETOILE",""),"")</f>
        <v>1 ETOILE</v>
      </c>
      <c r="S171" s="17" t="str">
        <f>IF(AND(I171&gt;=2,K171&gt;=2,M171&gt;=2,O171&gt;=2),IF(P171&gt;=Données!$G$4,"2 ETOILES",""),"")</f>
        <v>2 ETOILES</v>
      </c>
      <c r="T171" s="17" t="str">
        <f>IF(AND(I171&gt;=3,K171&gt;=3,M171&gt;=3,O171&gt;=3),IF(P171&gt;=Données!$G$5,"3 ETOILES",""),"")</f>
        <v>3 ETOILES</v>
      </c>
      <c r="U171" s="17" t="str">
        <f>IF(AND(I171&gt;=4,K171&gt;=4,M171&gt;=4,O171&gt;=4),IF(P171&gt;=Données!$G$6,"4 ETOILES",""),"")</f>
        <v/>
      </c>
      <c r="V171" s="17" t="str">
        <f>IF(AND(I171&gt;=5,K171&gt;=5,M171&gt;=5,O171&gt;=5),IF(P171&gt;=Données!$G$7,"5 ETOILES",""),"")</f>
        <v/>
      </c>
      <c r="W171" s="17" t="str">
        <f>IF(AND(I171&gt;=6,K171&gt;=6,M171&gt;=6,O171&gt;=6),IF(P171&gt;=Données!$G$8,"6 ETOILES",""),"")</f>
        <v/>
      </c>
      <c r="X171" s="17" t="str">
        <f t="shared" si="12"/>
        <v>3ème Etoile</v>
      </c>
    </row>
    <row r="172" spans="1:24" hidden="1">
      <c r="A172" s="1">
        <v>171</v>
      </c>
      <c r="B172" s="2" t="s">
        <v>60</v>
      </c>
      <c r="C172" s="33">
        <v>37223</v>
      </c>
      <c r="D172" s="3">
        <v>356244500165</v>
      </c>
      <c r="E172" s="4" t="s">
        <v>13</v>
      </c>
      <c r="F172" s="4" t="s">
        <v>55</v>
      </c>
      <c r="G172" s="4">
        <f>IF(F172="B1",Données!$C$3,IF(F172="B2",Données!$C$4,IF(F172="M1",Données!$C$5,IF(F172="M2",Données!$C$6,IF(F172="C1",Données!$C$7,IF(F172="C2",Données!$C$8,IF(F172="J1",Données!$C$9,IF(F172="J2",Données!$C$10,IF(F172="S1",Données!$C$11,IF(F172="S2",Données!$C$12,""))))))))))</f>
        <v>23</v>
      </c>
      <c r="H172" s="19">
        <v>20.6</v>
      </c>
      <c r="I172" s="30">
        <v>6</v>
      </c>
      <c r="J172" s="19">
        <v>13.65</v>
      </c>
      <c r="K172" s="30">
        <v>6</v>
      </c>
      <c r="L172" s="19">
        <v>17.100000000000001</v>
      </c>
      <c r="M172" s="30">
        <v>6</v>
      </c>
      <c r="N172" s="19">
        <v>19</v>
      </c>
      <c r="O172" s="30">
        <v>6</v>
      </c>
      <c r="P172" s="20">
        <f t="shared" si="10"/>
        <v>70.349999999999994</v>
      </c>
      <c r="Q172" s="17">
        <f t="shared" si="11"/>
        <v>4</v>
      </c>
      <c r="R172" s="17" t="str">
        <f>IF(AND(I172&gt;=1,K172&gt;=1,M172&gt;=1,O172&gt;=1),IF(P172&gt;=Données!$G$3,"1 ETOILE",""),"")</f>
        <v>1 ETOILE</v>
      </c>
      <c r="S172" s="17" t="str">
        <f>IF(AND(I172&gt;=2,K172&gt;=2,M172&gt;=2,O172&gt;=2),IF(P172&gt;=Données!$G$4,"2 ETOILES",""),"")</f>
        <v>2 ETOILES</v>
      </c>
      <c r="T172" s="17" t="str">
        <f>IF(AND(I172&gt;=3,K172&gt;=3,M172&gt;=3,O172&gt;=3),IF(P172&gt;=Données!$G$5,"3 ETOILES",""),"")</f>
        <v>3 ETOILES</v>
      </c>
      <c r="U172" s="17" t="str">
        <f>IF(AND(I172&gt;=4,K172&gt;=4,M172&gt;=4,O172&gt;=4),IF(P172&gt;=Données!$G$6,"4 ETOILES",""),"")</f>
        <v>4 ETOILES</v>
      </c>
      <c r="V172" s="17" t="str">
        <f>IF(AND(I172&gt;=5,K172&gt;=5,M172&gt;=5,O172&gt;=5),IF(P172&gt;=Données!$G$7,"5 ETOILES",""),"")</f>
        <v>5 ETOILES</v>
      </c>
      <c r="W172" s="17" t="str">
        <f>IF(AND(I172&gt;=6,K172&gt;=6,M172&gt;=6,O172&gt;=6),IF(P172&gt;=Données!$G$8,"6 ETOILES",""),"")</f>
        <v/>
      </c>
      <c r="X172" s="17" t="str">
        <f t="shared" si="12"/>
        <v>5ème Etoile</v>
      </c>
    </row>
    <row r="173" spans="1:24">
      <c r="A173" s="1">
        <v>172</v>
      </c>
      <c r="B173" s="2" t="s">
        <v>225</v>
      </c>
      <c r="C173" s="33">
        <v>39396</v>
      </c>
      <c r="D173" s="3">
        <v>356244500627</v>
      </c>
      <c r="E173" s="4" t="s">
        <v>13</v>
      </c>
      <c r="F173" s="4" t="s">
        <v>7</v>
      </c>
      <c r="G173" s="4">
        <f>IF(F173="B1",Données!$C$3,IF(F173="B2",Données!$C$4,IF(F173="M1",Données!$C$5,IF(F173="M2",Données!$C$6,IF(F173="C1",Données!$C$7,IF(F173="C2",Données!$C$8,IF(F173="J1",Données!$C$9,IF(F173="J2",Données!$C$10,IF(F173="S1",Données!$C$11,IF(F173="S2",Données!$C$12,""))))))))))</f>
        <v>16</v>
      </c>
      <c r="H173" s="19">
        <v>12.85</v>
      </c>
      <c r="I173" s="30">
        <v>2</v>
      </c>
      <c r="J173" s="19">
        <v>13.7</v>
      </c>
      <c r="K173" s="30">
        <v>2</v>
      </c>
      <c r="L173" s="19">
        <v>11.9</v>
      </c>
      <c r="M173" s="30">
        <v>3</v>
      </c>
      <c r="N173" s="19">
        <v>14.87</v>
      </c>
      <c r="O173" s="30">
        <v>3</v>
      </c>
      <c r="P173" s="20">
        <f t="shared" si="10"/>
        <v>53.319999999999993</v>
      </c>
      <c r="Q173" s="17">
        <f t="shared" si="11"/>
        <v>4</v>
      </c>
      <c r="R173" s="17" t="str">
        <f>IF(AND(I173&gt;=1,K173&gt;=1,M173&gt;=1,O173&gt;=1),IF(P173&gt;=Données!$G$3,"1 ETOILE",""),"")</f>
        <v>1 ETOILE</v>
      </c>
      <c r="S173" s="17" t="str">
        <f>IF(AND(I173&gt;=2,K173&gt;=2,M173&gt;=2,O173&gt;=2),IF(P173&gt;=Données!$G$4,"2 ETOILES",""),"")</f>
        <v>2 ETOILES</v>
      </c>
      <c r="T173" s="17" t="str">
        <f>IF(AND(I173&gt;=3,K173&gt;=3,M173&gt;=3,O173&gt;=3),IF(P173&gt;=Données!$G$5,"3 ETOILES",""),"")</f>
        <v/>
      </c>
      <c r="U173" s="17" t="str">
        <f>IF(AND(I173&gt;=4,K173&gt;=4,M173&gt;=4,O173&gt;=4),IF(P173&gt;=Données!$G$6,"4 ETOILES",""),"")</f>
        <v/>
      </c>
      <c r="V173" s="17" t="str">
        <f>IF(AND(I173&gt;=5,K173&gt;=5,M173&gt;=5,O173&gt;=5),IF(P173&gt;=Données!$G$7,"5 ETOILES",""),"")</f>
        <v/>
      </c>
      <c r="W173" s="17" t="str">
        <f>IF(AND(I173&gt;=6,K173&gt;=6,M173&gt;=6,O173&gt;=6),IF(P173&gt;=Données!$G$8,"6 ETOILES",""),"")</f>
        <v/>
      </c>
      <c r="X173" s="17" t="str">
        <f t="shared" si="12"/>
        <v>2ème Etoile</v>
      </c>
    </row>
    <row r="174" spans="1:24">
      <c r="A174" s="1">
        <v>173</v>
      </c>
      <c r="B174" s="2" t="s">
        <v>226</v>
      </c>
      <c r="C174" s="33">
        <v>39199</v>
      </c>
      <c r="D174" s="3">
        <v>356244500598</v>
      </c>
      <c r="E174" s="4" t="s">
        <v>13</v>
      </c>
      <c r="F174" s="4" t="s">
        <v>7</v>
      </c>
      <c r="G174" s="4">
        <f>IF(F174="B1",Données!$C$3,IF(F174="B2",Données!$C$4,IF(F174="M1",Données!$C$5,IF(F174="M2",Données!$C$6,IF(F174="C1",Données!$C$7,IF(F174="C2",Données!$C$8,IF(F174="J1",Données!$C$9,IF(F174="J2",Données!$C$10,IF(F174="S1",Données!$C$11,IF(F174="S2",Données!$C$12,""))))))))))</f>
        <v>16</v>
      </c>
      <c r="H174" s="19">
        <v>15.1</v>
      </c>
      <c r="I174" s="30">
        <v>3</v>
      </c>
      <c r="J174" s="19">
        <v>14.6</v>
      </c>
      <c r="K174" s="30">
        <v>3</v>
      </c>
      <c r="L174" s="19">
        <v>14.8</v>
      </c>
      <c r="M174" s="30">
        <v>3</v>
      </c>
      <c r="N174" s="19">
        <v>15.37</v>
      </c>
      <c r="O174" s="30">
        <v>3</v>
      </c>
      <c r="P174" s="20">
        <f t="shared" si="10"/>
        <v>59.87</v>
      </c>
      <c r="Q174" s="17">
        <f t="shared" si="11"/>
        <v>4</v>
      </c>
      <c r="R174" s="17" t="str">
        <f>IF(AND(I174&gt;=1,K174&gt;=1,M174&gt;=1,O174&gt;=1),IF(P174&gt;=Données!$G$3,"1 ETOILE",""),"")</f>
        <v>1 ETOILE</v>
      </c>
      <c r="S174" s="17" t="str">
        <f>IF(AND(I174&gt;=2,K174&gt;=2,M174&gt;=2,O174&gt;=2),IF(P174&gt;=Données!$G$4,"2 ETOILES",""),"")</f>
        <v>2 ETOILES</v>
      </c>
      <c r="T174" s="17" t="str">
        <f>IF(AND(I174&gt;=3,K174&gt;=3,M174&gt;=3,O174&gt;=3),IF(P174&gt;=Données!$G$5,"3 ETOILES",""),"")</f>
        <v>3 ETOILES</v>
      </c>
      <c r="U174" s="17" t="str">
        <f>IF(AND(I174&gt;=4,K174&gt;=4,M174&gt;=4,O174&gt;=4),IF(P174&gt;=Données!$G$6,"4 ETOILES",""),"")</f>
        <v/>
      </c>
      <c r="V174" s="17" t="str">
        <f>IF(AND(I174&gt;=5,K174&gt;=5,M174&gt;=5,O174&gt;=5),IF(P174&gt;=Données!$G$7,"5 ETOILES",""),"")</f>
        <v/>
      </c>
      <c r="W174" s="17" t="str">
        <f>IF(AND(I174&gt;=6,K174&gt;=6,M174&gt;=6,O174&gt;=6),IF(P174&gt;=Données!$G$8,"6 ETOILES",""),"")</f>
        <v/>
      </c>
      <c r="X174" s="17" t="str">
        <f t="shared" si="12"/>
        <v>3ème Etoile</v>
      </c>
    </row>
    <row r="175" spans="1:24" hidden="1">
      <c r="A175" s="1">
        <v>174</v>
      </c>
      <c r="B175" s="34" t="s">
        <v>209</v>
      </c>
      <c r="C175" s="36">
        <v>36836</v>
      </c>
      <c r="D175" s="37">
        <v>356244500127</v>
      </c>
      <c r="E175" s="35" t="s">
        <v>13</v>
      </c>
      <c r="F175" s="4" t="s">
        <v>55</v>
      </c>
      <c r="G175" s="4">
        <f>IF(F175="B1",Données!$C$3,IF(F175="B2",Données!$C$4,IF(F175="M1",Données!$C$5,IF(F175="M2",Données!$C$6,IF(F175="C1",Données!$C$7,IF(F175="C2",Données!$C$8,IF(F175="J1",Données!$C$9,IF(F175="J2",Données!$C$10,IF(F175="S1",Données!$C$11,IF(F175="S2",Données!$C$12,""))))))))))</f>
        <v>23</v>
      </c>
      <c r="H175" s="19"/>
      <c r="I175" s="30"/>
      <c r="J175" s="19">
        <v>16.05</v>
      </c>
      <c r="K175" s="30">
        <v>6</v>
      </c>
      <c r="L175" s="19"/>
      <c r="M175" s="30"/>
      <c r="N175" s="19"/>
      <c r="O175" s="30"/>
      <c r="P175" s="20">
        <f t="shared" si="10"/>
        <v>16.05</v>
      </c>
      <c r="Q175" s="17">
        <f t="shared" si="11"/>
        <v>1</v>
      </c>
      <c r="R175" s="17" t="str">
        <f>IF(AND(I175&gt;=1,K175&gt;=1,M175&gt;=1,O175&gt;=1),IF(P175&gt;=Données!$G$3,"1 ETOILE",""),"")</f>
        <v/>
      </c>
      <c r="S175" s="17" t="str">
        <f>IF(AND(I175&gt;=2,K175&gt;=2,M175&gt;=2,O175&gt;=2),IF(P175&gt;=Données!$G$4,"2 ETOILES",""),"")</f>
        <v/>
      </c>
      <c r="T175" s="17" t="str">
        <f>IF(AND(I175&gt;=3,K175&gt;=3,M175&gt;=3,O175&gt;=3),IF(P175&gt;=Données!$G$5,"3 ETOILES",""),"")</f>
        <v/>
      </c>
      <c r="U175" s="17" t="str">
        <f>IF(AND(I175&gt;=4,K175&gt;=4,M175&gt;=4,O175&gt;=4),IF(P175&gt;=Données!$G$6,"4 ETOILES",""),"")</f>
        <v/>
      </c>
      <c r="V175" s="17" t="str">
        <f>IF(AND(I175&gt;=5,K175&gt;=5,M175&gt;=5,O175&gt;=5),IF(P175&gt;=Données!$G$7,"5 ETOILES",""),"")</f>
        <v/>
      </c>
      <c r="W175" s="17" t="str">
        <f>IF(AND(I175&gt;=6,K175&gt;=6,M175&gt;=6,O175&gt;=6),IF(P175&gt;=Données!$G$8,"6 ETOILES",""),"")</f>
        <v/>
      </c>
      <c r="X175" s="17" t="str">
        <f t="shared" si="12"/>
        <v/>
      </c>
    </row>
    <row r="176" spans="1:24">
      <c r="A176" s="1">
        <v>175</v>
      </c>
      <c r="B176" s="34" t="s">
        <v>59</v>
      </c>
      <c r="C176" s="36">
        <v>38121</v>
      </c>
      <c r="D176" s="37">
        <v>356244500362</v>
      </c>
      <c r="E176" s="35" t="s">
        <v>13</v>
      </c>
      <c r="F176" s="4" t="s">
        <v>8</v>
      </c>
      <c r="G176" s="4">
        <f>IF(F176="B1",Données!$C$3,IF(F176="B2",Données!$C$4,IF(F176="M1",Données!$C$5,IF(F176="M2",Données!$C$6,IF(F176="C1",Données!$C$7,IF(F176="C2",Données!$C$8,IF(F176="J1",Données!$C$9,IF(F176="J2",Données!$C$10,IF(F176="S1",Données!$C$11,IF(F176="S2",Données!$C$12,""))))))))))</f>
        <v>18</v>
      </c>
      <c r="H176" s="19">
        <v>17.3</v>
      </c>
      <c r="I176" s="30">
        <v>4</v>
      </c>
      <c r="J176" s="19">
        <v>15</v>
      </c>
      <c r="K176" s="30">
        <v>3</v>
      </c>
      <c r="L176" s="19">
        <v>15.3</v>
      </c>
      <c r="M176" s="30">
        <v>3</v>
      </c>
      <c r="N176" s="19">
        <v>17.100000000000001</v>
      </c>
      <c r="O176" s="30">
        <v>4</v>
      </c>
      <c r="P176" s="20">
        <f t="shared" si="10"/>
        <v>64.699999999999989</v>
      </c>
      <c r="Q176" s="17">
        <f t="shared" si="11"/>
        <v>4</v>
      </c>
      <c r="R176" s="17" t="str">
        <f>IF(AND(I176&gt;=1,K176&gt;=1,M176&gt;=1,O176&gt;=1),IF(P176&gt;=Données!$G$3,"1 ETOILE",""),"")</f>
        <v>1 ETOILE</v>
      </c>
      <c r="S176" s="17" t="str">
        <f>IF(AND(I176&gt;=2,K176&gt;=2,M176&gt;=2,O176&gt;=2),IF(P176&gt;=Données!$G$4,"2 ETOILES",""),"")</f>
        <v>2 ETOILES</v>
      </c>
      <c r="T176" s="17" t="str">
        <f>IF(AND(I176&gt;=3,K176&gt;=3,M176&gt;=3,O176&gt;=3),IF(P176&gt;=Données!$G$5,"3 ETOILES",""),"")</f>
        <v>3 ETOILES</v>
      </c>
      <c r="U176" s="17" t="str">
        <f>IF(AND(I176&gt;=4,K176&gt;=4,M176&gt;=4,O176&gt;=4),IF(P176&gt;=Données!$G$6,"4 ETOILES",""),"")</f>
        <v/>
      </c>
      <c r="V176" s="17" t="str">
        <f>IF(AND(I176&gt;=5,K176&gt;=5,M176&gt;=5,O176&gt;=5),IF(P176&gt;=Données!$G$7,"5 ETOILES",""),"")</f>
        <v/>
      </c>
      <c r="W176" s="17" t="str">
        <f>IF(AND(I176&gt;=6,K176&gt;=6,M176&gt;=6,O176&gt;=6),IF(P176&gt;=Données!$G$8,"6 ETOILES",""),"")</f>
        <v/>
      </c>
      <c r="X176" s="17" t="str">
        <f t="shared" si="12"/>
        <v>3ème Etoile</v>
      </c>
    </row>
    <row r="177" spans="1:24">
      <c r="A177" s="1">
        <v>176</v>
      </c>
      <c r="B177" s="44" t="s">
        <v>214</v>
      </c>
      <c r="C177" s="45">
        <v>38680</v>
      </c>
      <c r="D177" s="46">
        <v>356244500667</v>
      </c>
      <c r="E177" s="47" t="s">
        <v>13</v>
      </c>
      <c r="F177" s="4" t="s">
        <v>8</v>
      </c>
      <c r="G177" s="4">
        <f>IF(F177="B1",Données!$C$3,IF(F177="B2",Données!$C$4,IF(F177="M1",Données!$C$5,IF(F177="M2",Données!$C$6,IF(F177="C1",Données!$C$7,IF(F177="C2",Données!$C$8,IF(F177="J1",Données!$C$9,IF(F177="J2",Données!$C$10,IF(F177="S1",Données!$C$11,IF(F177="S2",Données!$C$12,""))))))))))</f>
        <v>18</v>
      </c>
      <c r="H177" s="19"/>
      <c r="I177" s="30"/>
      <c r="J177" s="19"/>
      <c r="K177" s="30"/>
      <c r="L177" s="19"/>
      <c r="M177" s="30"/>
      <c r="N177" s="19"/>
      <c r="O177" s="30"/>
      <c r="P177" s="20" t="str">
        <f t="shared" si="10"/>
        <v/>
      </c>
      <c r="Q177" s="17" t="str">
        <f t="shared" si="11"/>
        <v/>
      </c>
      <c r="R177" s="17" t="str">
        <f>IF(AND(I177&gt;=1,K177&gt;=1,M177&gt;=1,O177&gt;=1),IF(P177&gt;=Données!$G$3,"1 ETOILE",""),"")</f>
        <v/>
      </c>
      <c r="S177" s="17" t="str">
        <f>IF(AND(I177&gt;=2,K177&gt;=2,M177&gt;=2,O177&gt;=2),IF(P177&gt;=Données!$G$4,"2 ETOILES",""),"")</f>
        <v/>
      </c>
      <c r="T177" s="17" t="str">
        <f>IF(AND(I177&gt;=3,K177&gt;=3,M177&gt;=3,O177&gt;=3),IF(P177&gt;=Données!$G$5,"3 ETOILES",""),"")</f>
        <v/>
      </c>
      <c r="U177" s="17" t="str">
        <f>IF(AND(I177&gt;=4,K177&gt;=4,M177&gt;=4,O177&gt;=4),IF(P177&gt;=Données!$G$6,"4 ETOILES",""),"")</f>
        <v/>
      </c>
      <c r="V177" s="17" t="str">
        <f>IF(AND(I177&gt;=5,K177&gt;=5,M177&gt;=5,O177&gt;=5),IF(P177&gt;=Données!$G$7,"5 ETOILES",""),"")</f>
        <v/>
      </c>
      <c r="W177" s="17" t="str">
        <f>IF(AND(I177&gt;=6,K177&gt;=6,M177&gt;=6,O177&gt;=6),IF(P177&gt;=Données!$G$8,"6 ETOILES",""),"")</f>
        <v/>
      </c>
      <c r="X177" s="17" t="str">
        <f t="shared" si="12"/>
        <v/>
      </c>
    </row>
    <row r="178" spans="1:24" hidden="1">
      <c r="A178" s="1">
        <v>177</v>
      </c>
      <c r="B178" s="34" t="s">
        <v>19</v>
      </c>
      <c r="C178" s="36">
        <v>37236</v>
      </c>
      <c r="D178" s="37">
        <v>356244500318</v>
      </c>
      <c r="E178" s="35" t="s">
        <v>13</v>
      </c>
      <c r="F178" s="4" t="s">
        <v>56</v>
      </c>
      <c r="G178" s="4">
        <f>IF(F178="B1",Données!$C$3,IF(F178="B2",Données!$C$4,IF(F178="M1",Données!$C$5,IF(F178="M2",Données!$C$6,IF(F178="C1",Données!$C$7,IF(F178="C2",Données!$C$8,IF(F178="J1",Données!$C$9,IF(F178="J2",Données!$C$10,IF(F178="S1",Données!$C$11,IF(F178="S2",Données!$C$12,""))))))))))</f>
        <v>18</v>
      </c>
      <c r="H178" s="19">
        <v>16.350000000000001</v>
      </c>
      <c r="I178" s="30">
        <v>4</v>
      </c>
      <c r="J178" s="19">
        <v>13.6</v>
      </c>
      <c r="K178" s="30">
        <v>4</v>
      </c>
      <c r="L178" s="19">
        <v>15.7</v>
      </c>
      <c r="M178" s="30">
        <v>4</v>
      </c>
      <c r="N178" s="19">
        <v>16.55</v>
      </c>
      <c r="O178" s="30">
        <v>4</v>
      </c>
      <c r="P178" s="20">
        <f t="shared" si="10"/>
        <v>62.2</v>
      </c>
      <c r="Q178" s="17">
        <f t="shared" si="11"/>
        <v>4</v>
      </c>
      <c r="R178" s="17" t="str">
        <f>IF(AND(I178&gt;=1,K178&gt;=1,M178&gt;=1,O178&gt;=1),IF(P178&gt;=Données!$G$3,"1 ETOILE",""),"")</f>
        <v>1 ETOILE</v>
      </c>
      <c r="S178" s="17" t="str">
        <f>IF(AND(I178&gt;=2,K178&gt;=2,M178&gt;=2,O178&gt;=2),IF(P178&gt;=Données!$G$4,"2 ETOILES",""),"")</f>
        <v>2 ETOILES</v>
      </c>
      <c r="T178" s="17" t="str">
        <f>IF(AND(I178&gt;=3,K178&gt;=3,M178&gt;=3,O178&gt;=3),IF(P178&gt;=Données!$G$5,"3 ETOILES",""),"")</f>
        <v>3 ETOILES</v>
      </c>
      <c r="U178" s="17" t="str">
        <f>IF(AND(I178&gt;=4,K178&gt;=4,M178&gt;=4,O178&gt;=4),IF(P178&gt;=Données!$G$6,"4 ETOILES",""),"")</f>
        <v>4 ETOILES</v>
      </c>
      <c r="V178" s="17" t="str">
        <f>IF(AND(I178&gt;=5,K178&gt;=5,M178&gt;=5,O178&gt;=5),IF(P178&gt;=Données!$G$7,"5 ETOILES",""),"")</f>
        <v/>
      </c>
      <c r="W178" s="17" t="str">
        <f>IF(AND(I178&gt;=6,K178&gt;=6,M178&gt;=6,O178&gt;=6),IF(P178&gt;=Données!$G$8,"6 ETOILES",""),"")</f>
        <v/>
      </c>
      <c r="X178" s="17" t="str">
        <f t="shared" si="12"/>
        <v>4ème Etoile</v>
      </c>
    </row>
    <row r="179" spans="1:24" hidden="1">
      <c r="A179" s="1">
        <v>178</v>
      </c>
      <c r="B179" s="34" t="s">
        <v>62</v>
      </c>
      <c r="C179" s="36">
        <v>36449</v>
      </c>
      <c r="D179" s="37">
        <v>356244500086</v>
      </c>
      <c r="E179" s="35" t="s">
        <v>13</v>
      </c>
      <c r="F179" s="4" t="s">
        <v>57</v>
      </c>
      <c r="G179" s="4">
        <f>IF(F179="B1",Données!$C$3,IF(F179="B2",Données!$C$4,IF(F179="M1",Données!$C$5,IF(F179="M2",Données!$C$6,IF(F179="C1",Données!$C$7,IF(F179="C2",Données!$C$8,IF(F179="J1",Données!$C$9,IF(F179="J2",Données!$C$10,IF(F179="S1",Données!$C$11,IF(F179="S2",Données!$C$12,""))))))))))</f>
        <v>23</v>
      </c>
      <c r="H179" s="19">
        <v>21.2</v>
      </c>
      <c r="I179" s="30">
        <v>6</v>
      </c>
      <c r="J179" s="19">
        <v>17.100000000000001</v>
      </c>
      <c r="K179" s="30">
        <v>6</v>
      </c>
      <c r="L179" s="19">
        <v>20.5</v>
      </c>
      <c r="M179" s="30">
        <v>6</v>
      </c>
      <c r="N179" s="19">
        <v>20.100000000000001</v>
      </c>
      <c r="O179" s="30">
        <v>6</v>
      </c>
      <c r="P179" s="20">
        <f t="shared" si="10"/>
        <v>78.900000000000006</v>
      </c>
      <c r="Q179" s="17">
        <f t="shared" si="11"/>
        <v>4</v>
      </c>
      <c r="R179" s="17" t="str">
        <f>IF(AND(I179&gt;=1,K179&gt;=1,M179&gt;=1,O179&gt;=1),IF(P179&gt;=Données!$G$3,"1 ETOILE",""),"")</f>
        <v>1 ETOILE</v>
      </c>
      <c r="S179" s="17" t="str">
        <f>IF(AND(I179&gt;=2,K179&gt;=2,M179&gt;=2,O179&gt;=2),IF(P179&gt;=Données!$G$4,"2 ETOILES",""),"")</f>
        <v>2 ETOILES</v>
      </c>
      <c r="T179" s="17" t="str">
        <f>IF(AND(I179&gt;=3,K179&gt;=3,M179&gt;=3,O179&gt;=3),IF(P179&gt;=Données!$G$5,"3 ETOILES",""),"")</f>
        <v>3 ETOILES</v>
      </c>
      <c r="U179" s="17" t="str">
        <f>IF(AND(I179&gt;=4,K179&gt;=4,M179&gt;=4,O179&gt;=4),IF(P179&gt;=Données!$G$6,"4 ETOILES",""),"")</f>
        <v>4 ETOILES</v>
      </c>
      <c r="V179" s="17" t="str">
        <f>IF(AND(I179&gt;=5,K179&gt;=5,M179&gt;=5,O179&gt;=5),IF(P179&gt;=Données!$G$7,"5 ETOILES",""),"")</f>
        <v>5 ETOILES</v>
      </c>
      <c r="W179" s="17" t="str">
        <f>IF(AND(I179&gt;=6,K179&gt;=6,M179&gt;=6,O179&gt;=6),IF(P179&gt;=Données!$G$8,"6 ETOILES",""),"")</f>
        <v>6 ETOILES</v>
      </c>
      <c r="X179" s="17" t="str">
        <f t="shared" si="12"/>
        <v>6ème Etoile</v>
      </c>
    </row>
    <row r="180" spans="1:24">
      <c r="A180" s="1">
        <v>179</v>
      </c>
      <c r="B180" s="34" t="s">
        <v>216</v>
      </c>
      <c r="C180" s="36">
        <v>39382</v>
      </c>
      <c r="D180" s="37">
        <v>356244500477</v>
      </c>
      <c r="E180" s="35" t="s">
        <v>13</v>
      </c>
      <c r="F180" s="4" t="s">
        <v>11</v>
      </c>
      <c r="G180" s="4">
        <f>IF(F180="B1",Données!$C$3,IF(F180="B2",Données!$C$4,IF(F180="M1",Données!$C$5,IF(F180="M2",Données!$C$6,IF(F180="C1",Données!$C$7,IF(F180="C2",Données!$C$8,IF(F180="J1",Données!$C$9,IF(F180="J2",Données!$C$10,IF(F180="S1",Données!$C$11,IF(F180="S2",Données!$C$12,""))))))))))</f>
        <v>20</v>
      </c>
      <c r="H180" s="19">
        <v>17</v>
      </c>
      <c r="I180" s="30">
        <v>4</v>
      </c>
      <c r="J180" s="19">
        <v>13.75</v>
      </c>
      <c r="K180" s="30">
        <v>3</v>
      </c>
      <c r="L180" s="19">
        <v>13.65</v>
      </c>
      <c r="M180" s="30">
        <v>4</v>
      </c>
      <c r="N180" s="19">
        <v>16.7</v>
      </c>
      <c r="O180" s="30">
        <v>4</v>
      </c>
      <c r="P180" s="20">
        <f t="shared" si="10"/>
        <v>61.099999999999994</v>
      </c>
      <c r="Q180" s="17">
        <f t="shared" si="11"/>
        <v>4</v>
      </c>
      <c r="R180" s="17" t="str">
        <f>IF(AND(I180&gt;=1,K180&gt;=1,M180&gt;=1,O180&gt;=1),IF(P180&gt;=Données!$G$3,"1 ETOILE",""),"")</f>
        <v>1 ETOILE</v>
      </c>
      <c r="S180" s="17" t="str">
        <f>IF(AND(I180&gt;=2,K180&gt;=2,M180&gt;=2,O180&gt;=2),IF(P180&gt;=Données!$G$4,"2 ETOILES",""),"")</f>
        <v>2 ETOILES</v>
      </c>
      <c r="T180" s="17" t="str">
        <f>IF(AND(I180&gt;=3,K180&gt;=3,M180&gt;=3,O180&gt;=3),IF(P180&gt;=Données!$G$5,"3 ETOILES",""),"")</f>
        <v>3 ETOILES</v>
      </c>
      <c r="U180" s="17" t="str">
        <f>IF(AND(I180&gt;=4,K180&gt;=4,M180&gt;=4,O180&gt;=4),IF(P180&gt;=Données!$G$6,"4 ETOILES",""),"")</f>
        <v/>
      </c>
      <c r="V180" s="17" t="str">
        <f>IF(AND(I180&gt;=5,K180&gt;=5,M180&gt;=5,O180&gt;=5),IF(P180&gt;=Données!$G$7,"5 ETOILES",""),"")</f>
        <v/>
      </c>
      <c r="W180" s="17" t="str">
        <f>IF(AND(I180&gt;=6,K180&gt;=6,M180&gt;=6,O180&gt;=6),IF(P180&gt;=Données!$G$8,"6 ETOILES",""),"")</f>
        <v/>
      </c>
      <c r="X180" s="17" t="str">
        <f t="shared" si="12"/>
        <v>3ème Etoile</v>
      </c>
    </row>
    <row r="181" spans="1:24">
      <c r="A181" s="1">
        <v>180</v>
      </c>
      <c r="B181" s="34" t="s">
        <v>87</v>
      </c>
      <c r="C181" s="36">
        <v>38663</v>
      </c>
      <c r="D181" s="37">
        <v>356244500538</v>
      </c>
      <c r="E181" s="35" t="s">
        <v>13</v>
      </c>
      <c r="F181" s="4" t="s">
        <v>8</v>
      </c>
      <c r="G181" s="4">
        <f>IF(F181="B1",Données!$C$3,IF(F181="B2",Données!$C$4,IF(F181="M1",Données!$C$5,IF(F181="M2",Données!$C$6,IF(F181="C1",Données!$C$7,IF(F181="C2",Données!$C$8,IF(F181="J1",Données!$C$9,IF(F181="J2",Données!$C$10,IF(F181="S1",Données!$C$11,IF(F181="S2",Données!$C$12,""))))))))))</f>
        <v>18</v>
      </c>
      <c r="H181" s="19">
        <v>16.8</v>
      </c>
      <c r="I181" s="30">
        <v>4</v>
      </c>
      <c r="J181" s="19">
        <v>14.55</v>
      </c>
      <c r="K181" s="30">
        <v>3</v>
      </c>
      <c r="L181" s="19">
        <v>14.4</v>
      </c>
      <c r="M181" s="30">
        <v>3</v>
      </c>
      <c r="N181" s="19">
        <v>15.5</v>
      </c>
      <c r="O181" s="30">
        <v>3</v>
      </c>
      <c r="P181" s="20">
        <f t="shared" si="10"/>
        <v>61.25</v>
      </c>
      <c r="Q181" s="17">
        <f t="shared" si="11"/>
        <v>4</v>
      </c>
      <c r="R181" s="17" t="str">
        <f>IF(AND(I181&gt;=1,K181&gt;=1,M181&gt;=1,O181&gt;=1),IF(P181&gt;=Données!$G$3,"1 ETOILE",""),"")</f>
        <v>1 ETOILE</v>
      </c>
      <c r="S181" s="17" t="str">
        <f>IF(AND(I181&gt;=2,K181&gt;=2,M181&gt;=2,O181&gt;=2),IF(P181&gt;=Données!$G$4,"2 ETOILES",""),"")</f>
        <v>2 ETOILES</v>
      </c>
      <c r="T181" s="17" t="str">
        <f>IF(AND(I181&gt;=3,K181&gt;=3,M181&gt;=3,O181&gt;=3),IF(P181&gt;=Données!$G$5,"3 ETOILES",""),"")</f>
        <v>3 ETOILES</v>
      </c>
      <c r="U181" s="17" t="str">
        <f>IF(AND(I181&gt;=4,K181&gt;=4,M181&gt;=4,O181&gt;=4),IF(P181&gt;=Données!$G$6,"4 ETOILES",""),"")</f>
        <v/>
      </c>
      <c r="V181" s="17" t="str">
        <f>IF(AND(I181&gt;=5,K181&gt;=5,M181&gt;=5,O181&gt;=5),IF(P181&gt;=Données!$G$7,"5 ETOILES",""),"")</f>
        <v/>
      </c>
      <c r="W181" s="17" t="str">
        <f>IF(AND(I181&gt;=6,K181&gt;=6,M181&gt;=6,O181&gt;=6),IF(P181&gt;=Données!$G$8,"6 ETOILES",""),"")</f>
        <v/>
      </c>
      <c r="X181" s="17" t="str">
        <f t="shared" si="12"/>
        <v>3ème Etoile</v>
      </c>
    </row>
    <row r="182" spans="1:24">
      <c r="A182" s="1">
        <v>181</v>
      </c>
      <c r="B182" s="2" t="s">
        <v>227</v>
      </c>
      <c r="C182" s="33">
        <v>39164</v>
      </c>
      <c r="D182" s="3">
        <v>356244500377</v>
      </c>
      <c r="E182" s="4" t="s">
        <v>13</v>
      </c>
      <c r="F182" s="4" t="s">
        <v>7</v>
      </c>
      <c r="G182" s="4">
        <f>IF(F182="B1",Données!$C$3,IF(F182="B2",Données!$C$4,IF(F182="M1",Données!$C$5,IF(F182="M2",Données!$C$6,IF(F182="C1",Données!$C$7,IF(F182="C2",Données!$C$8,IF(F182="J1",Données!$C$9,IF(F182="J2",Données!$C$10,IF(F182="S1",Données!$C$11,IF(F182="S2",Données!$C$12,""))))))))))</f>
        <v>16</v>
      </c>
      <c r="H182" s="19">
        <v>13.96</v>
      </c>
      <c r="I182" s="30">
        <v>3</v>
      </c>
      <c r="J182" s="19">
        <v>13.95</v>
      </c>
      <c r="K182" s="30">
        <v>2</v>
      </c>
      <c r="L182" s="19">
        <v>12.35</v>
      </c>
      <c r="M182" s="30">
        <v>3</v>
      </c>
      <c r="N182" s="19">
        <v>15.2</v>
      </c>
      <c r="O182" s="30">
        <v>3</v>
      </c>
      <c r="P182" s="20">
        <f t="shared" si="10"/>
        <v>55.459999999999994</v>
      </c>
      <c r="Q182" s="17">
        <f t="shared" si="11"/>
        <v>4</v>
      </c>
      <c r="R182" s="17" t="str">
        <f>IF(AND(I182&gt;=1,K182&gt;=1,M182&gt;=1,O182&gt;=1),IF(P182&gt;=Données!$G$3,"1 ETOILE",""),"")</f>
        <v>1 ETOILE</v>
      </c>
      <c r="S182" s="17" t="str">
        <f>IF(AND(I182&gt;=2,K182&gt;=2,M182&gt;=2,O182&gt;=2),IF(P182&gt;=Données!$G$4,"2 ETOILES",""),"")</f>
        <v>2 ETOILES</v>
      </c>
      <c r="T182" s="17" t="str">
        <f>IF(AND(I182&gt;=3,K182&gt;=3,M182&gt;=3,O182&gt;=3),IF(P182&gt;=Données!$G$5,"3 ETOILES",""),"")</f>
        <v/>
      </c>
      <c r="U182" s="17" t="str">
        <f>IF(AND(I182&gt;=4,K182&gt;=4,M182&gt;=4,O182&gt;=4),IF(P182&gt;=Données!$G$6,"4 ETOILES",""),"")</f>
        <v/>
      </c>
      <c r="V182" s="17" t="str">
        <f>IF(AND(I182&gt;=5,K182&gt;=5,M182&gt;=5,O182&gt;=5),IF(P182&gt;=Données!$G$7,"5 ETOILES",""),"")</f>
        <v/>
      </c>
      <c r="W182" s="17" t="str">
        <f>IF(AND(I182&gt;=6,K182&gt;=6,M182&gt;=6,O182&gt;=6),IF(P182&gt;=Données!$G$8,"6 ETOILES",""),"")</f>
        <v/>
      </c>
      <c r="X182" s="17" t="str">
        <f t="shared" si="12"/>
        <v>2ème Etoile</v>
      </c>
    </row>
    <row r="183" spans="1:24">
      <c r="A183" s="1">
        <v>182</v>
      </c>
      <c r="B183" s="34" t="s">
        <v>228</v>
      </c>
      <c r="C183" s="36">
        <v>39063</v>
      </c>
      <c r="D183" s="37">
        <v>356244500619</v>
      </c>
      <c r="E183" s="35" t="s">
        <v>13</v>
      </c>
      <c r="F183" s="4" t="s">
        <v>7</v>
      </c>
      <c r="G183" s="4">
        <f>IF(F183="B1",Données!$C$3,IF(F183="B2",Données!$C$4,IF(F183="M1",Données!$C$5,IF(F183="M2",Données!$C$6,IF(F183="C1",Données!$C$7,IF(F183="C2",Données!$C$8,IF(F183="J1",Données!$C$9,IF(F183="J2",Données!$C$10,IF(F183="S1",Données!$C$11,IF(F183="S2",Données!$C$12,""))))))))))</f>
        <v>16</v>
      </c>
      <c r="H183" s="19">
        <v>13.55</v>
      </c>
      <c r="I183" s="30">
        <v>2</v>
      </c>
      <c r="J183" s="19">
        <v>13.4</v>
      </c>
      <c r="K183" s="30">
        <v>2</v>
      </c>
      <c r="L183" s="19">
        <v>13.7</v>
      </c>
      <c r="M183" s="30">
        <v>2</v>
      </c>
      <c r="N183" s="19">
        <v>14.67</v>
      </c>
      <c r="O183" s="30">
        <v>3</v>
      </c>
      <c r="P183" s="20">
        <f t="shared" si="10"/>
        <v>55.320000000000007</v>
      </c>
      <c r="Q183" s="17">
        <f t="shared" si="11"/>
        <v>4</v>
      </c>
      <c r="R183" s="17" t="str">
        <f>IF(AND(I183&gt;=1,K183&gt;=1,M183&gt;=1,O183&gt;=1),IF(P183&gt;=Données!$G$3,"1 ETOILE",""),"")</f>
        <v>1 ETOILE</v>
      </c>
      <c r="S183" s="17" t="str">
        <f>IF(AND(I183&gt;=2,K183&gt;=2,M183&gt;=2,O183&gt;=2),IF(P183&gt;=Données!$G$4,"2 ETOILES",""),"")</f>
        <v>2 ETOILES</v>
      </c>
      <c r="T183" s="17" t="str">
        <f>IF(AND(I183&gt;=3,K183&gt;=3,M183&gt;=3,O183&gt;=3),IF(P183&gt;=Données!$G$5,"3 ETOILES",""),"")</f>
        <v/>
      </c>
      <c r="U183" s="17" t="str">
        <f>IF(AND(I183&gt;=4,K183&gt;=4,M183&gt;=4,O183&gt;=4),IF(P183&gt;=Données!$G$6,"4 ETOILES",""),"")</f>
        <v/>
      </c>
      <c r="V183" s="17" t="str">
        <f>IF(AND(I183&gt;=5,K183&gt;=5,M183&gt;=5,O183&gt;=5),IF(P183&gt;=Données!$G$7,"5 ETOILES",""),"")</f>
        <v/>
      </c>
      <c r="W183" s="17" t="str">
        <f>IF(AND(I183&gt;=6,K183&gt;=6,M183&gt;=6,O183&gt;=6),IF(P183&gt;=Données!$G$8,"6 ETOILES",""),"")</f>
        <v/>
      </c>
      <c r="X183" s="17" t="str">
        <f t="shared" si="12"/>
        <v>2ème Etoile</v>
      </c>
    </row>
    <row r="184" spans="1:24">
      <c r="A184" s="1">
        <v>183</v>
      </c>
      <c r="B184" s="34" t="s">
        <v>229</v>
      </c>
      <c r="C184" s="36">
        <v>39342</v>
      </c>
      <c r="D184" s="37">
        <v>356244500621</v>
      </c>
      <c r="E184" s="35" t="s">
        <v>13</v>
      </c>
      <c r="F184" s="4" t="s">
        <v>7</v>
      </c>
      <c r="G184" s="4">
        <f>IF(F184="B1",Données!$C$3,IF(F184="B2",Données!$C$4,IF(F184="M1",Données!$C$5,IF(F184="M2",Données!$C$6,IF(F184="C1",Données!$C$7,IF(F184="C2",Données!$C$8,IF(F184="J1",Données!$C$9,IF(F184="J2",Données!$C$10,IF(F184="S1",Données!$C$11,IF(F184="S2",Données!$C$12,""))))))))))</f>
        <v>16</v>
      </c>
      <c r="H184" s="19">
        <v>12.7</v>
      </c>
      <c r="I184" s="30">
        <v>3</v>
      </c>
      <c r="J184" s="19">
        <v>13.45</v>
      </c>
      <c r="K184" s="30">
        <v>3</v>
      </c>
      <c r="L184" s="19">
        <v>12.25</v>
      </c>
      <c r="M184" s="30">
        <v>3</v>
      </c>
      <c r="N184" s="19">
        <v>14.77</v>
      </c>
      <c r="O184" s="30">
        <v>3</v>
      </c>
      <c r="P184" s="20">
        <f t="shared" si="10"/>
        <v>53.17</v>
      </c>
      <c r="Q184" s="17">
        <f t="shared" si="11"/>
        <v>4</v>
      </c>
      <c r="R184" s="17" t="str">
        <f>IF(AND(I184&gt;=1,K184&gt;=1,M184&gt;=1,O184&gt;=1),IF(P184&gt;=Données!$G$3,"1 ETOILE",""),"")</f>
        <v>1 ETOILE</v>
      </c>
      <c r="S184" s="17" t="str">
        <f>IF(AND(I184&gt;=2,K184&gt;=2,M184&gt;=2,O184&gt;=2),IF(P184&gt;=Données!$G$4,"2 ETOILES",""),"")</f>
        <v>2 ETOILES</v>
      </c>
      <c r="T184" s="17" t="str">
        <f>IF(AND(I184&gt;=3,K184&gt;=3,M184&gt;=3,O184&gt;=3),IF(P184&gt;=Données!$G$5,"3 ETOILES",""),"")</f>
        <v/>
      </c>
      <c r="U184" s="17" t="str">
        <f>IF(AND(I184&gt;=4,K184&gt;=4,M184&gt;=4,O184&gt;=4),IF(P184&gt;=Données!$G$6,"4 ETOILES",""),"")</f>
        <v/>
      </c>
      <c r="V184" s="17" t="str">
        <f>IF(AND(I184&gt;=5,K184&gt;=5,M184&gt;=5,O184&gt;=5),IF(P184&gt;=Données!$G$7,"5 ETOILES",""),"")</f>
        <v/>
      </c>
      <c r="W184" s="17" t="str">
        <f>IF(AND(I184&gt;=6,K184&gt;=6,M184&gt;=6,O184&gt;=6),IF(P184&gt;=Données!$G$8,"6 ETOILES",""),"")</f>
        <v/>
      </c>
      <c r="X184" s="17" t="str">
        <f t="shared" si="12"/>
        <v>2ème Etoile</v>
      </c>
    </row>
    <row r="185" spans="1:24" hidden="1">
      <c r="A185" s="1">
        <v>184</v>
      </c>
      <c r="B185" s="34"/>
      <c r="C185" s="36"/>
      <c r="D185" s="37"/>
      <c r="E185" s="35"/>
      <c r="F185" s="4"/>
      <c r="G185" s="4" t="str">
        <f>IF(F185="B1",Données!$C$3,IF(F185="B2",Données!$C$4,IF(F185="M1",Données!$C$5,IF(F185="M2",Données!$C$6,IF(F185="C1",Données!$C$7,IF(F185="C2",Données!$C$8,IF(F185="J1",Données!$C$9,IF(F185="J2",Données!$C$10,IF(F185="S1",Données!$C$11,IF(F185="S2",Données!$C$12,""))))))))))</f>
        <v/>
      </c>
      <c r="H185" s="19"/>
      <c r="I185" s="30"/>
      <c r="J185" s="19"/>
      <c r="K185" s="30"/>
      <c r="L185" s="19"/>
      <c r="M185" s="30"/>
      <c r="N185" s="19"/>
      <c r="O185" s="30"/>
      <c r="P185" s="20" t="str">
        <f t="shared" si="10"/>
        <v/>
      </c>
      <c r="Q185" s="17" t="str">
        <f t="shared" si="11"/>
        <v/>
      </c>
      <c r="R185" s="17" t="str">
        <f>IF(AND(I185&gt;=1,K185&gt;=1,M185&gt;=1,O185&gt;=1),IF(P185&gt;=Données!$G$3,"1 ETOILE",""),"")</f>
        <v/>
      </c>
      <c r="S185" s="17" t="str">
        <f>IF(AND(I185&gt;=2,K185&gt;=2,M185&gt;=2,O185&gt;=2),IF(P185&gt;=Données!$G$4,"2 ETOILES",""),"")</f>
        <v/>
      </c>
      <c r="T185" s="17" t="str">
        <f>IF(AND(I185&gt;=3,K185&gt;=3,M185&gt;=3,O185&gt;=3),IF(P185&gt;=Données!$G$5,"3 ETOILES",""),"")</f>
        <v/>
      </c>
      <c r="U185" s="17" t="str">
        <f>IF(AND(I185&gt;=4,K185&gt;=4,M185&gt;=4,O185&gt;=4),IF(P185&gt;=Données!$G$6,"4 ETOILES",""),"")</f>
        <v/>
      </c>
      <c r="V185" s="17" t="str">
        <f>IF(AND(I185&gt;=5,K185&gt;=5,M185&gt;=5,O185&gt;=5),IF(P185&gt;=Données!$G$7,"5 ETOILES",""),"")</f>
        <v/>
      </c>
      <c r="W185" s="17" t="str">
        <f>IF(AND(I185&gt;=6,K185&gt;=6,M185&gt;=6,O185&gt;=6),IF(P185&gt;=Données!$G$8,"6 ETOILES",""),"")</f>
        <v/>
      </c>
      <c r="X185" s="17" t="str">
        <f t="shared" si="12"/>
        <v/>
      </c>
    </row>
    <row r="186" spans="1:24" hidden="1">
      <c r="A186" s="1">
        <v>185</v>
      </c>
      <c r="B186" s="34"/>
      <c r="C186" s="36"/>
      <c r="D186" s="37"/>
      <c r="E186" s="35"/>
      <c r="F186" s="4"/>
      <c r="G186" s="4" t="str">
        <f>IF(F186="B1",Données!$C$3,IF(F186="B2",Données!$C$4,IF(F186="M1",Données!$C$5,IF(F186="M2",Données!$C$6,IF(F186="C1",Données!$C$7,IF(F186="C2",Données!$C$8,IF(F186="J1",Données!$C$9,IF(F186="J2",Données!$C$10,IF(F186="S1",Données!$C$11,IF(F186="S2",Données!$C$12,""))))))))))</f>
        <v/>
      </c>
      <c r="H186" s="19"/>
      <c r="I186" s="30"/>
      <c r="J186" s="19"/>
      <c r="K186" s="30"/>
      <c r="L186" s="19"/>
      <c r="M186" s="30"/>
      <c r="N186" s="19"/>
      <c r="O186" s="30"/>
      <c r="P186" s="20" t="str">
        <f t="shared" si="10"/>
        <v/>
      </c>
      <c r="Q186" s="17" t="str">
        <f t="shared" si="11"/>
        <v/>
      </c>
      <c r="R186" s="17" t="str">
        <f>IF(AND(I186&gt;=1,K186&gt;=1,M186&gt;=1,O186&gt;=1),IF(P186&gt;=Données!$G$3,"1 ETOILE",""),"")</f>
        <v/>
      </c>
      <c r="S186" s="17" t="str">
        <f>IF(AND(I186&gt;=2,K186&gt;=2,M186&gt;=2,O186&gt;=2),IF(P186&gt;=Données!$G$4,"2 ETOILES",""),"")</f>
        <v/>
      </c>
      <c r="T186" s="17" t="str">
        <f>IF(AND(I186&gt;=3,K186&gt;=3,M186&gt;=3,O186&gt;=3),IF(P186&gt;=Données!$G$5,"3 ETOILES",""),"")</f>
        <v/>
      </c>
      <c r="U186" s="17" t="str">
        <f>IF(AND(I186&gt;=4,K186&gt;=4,M186&gt;=4,O186&gt;=4),IF(P186&gt;=Données!$G$6,"4 ETOILES",""),"")</f>
        <v/>
      </c>
      <c r="V186" s="17" t="str">
        <f>IF(AND(I186&gt;=5,K186&gt;=5,M186&gt;=5,O186&gt;=5),IF(P186&gt;=Données!$G$7,"5 ETOILES",""),"")</f>
        <v/>
      </c>
      <c r="W186" s="17" t="str">
        <f>IF(AND(I186&gt;=6,K186&gt;=6,M186&gt;=6,O186&gt;=6),IF(P186&gt;=Données!$G$8,"6 ETOILES",""),"")</f>
        <v/>
      </c>
      <c r="X186" s="17" t="str">
        <f t="shared" si="12"/>
        <v/>
      </c>
    </row>
    <row r="187" spans="1:24" hidden="1">
      <c r="A187" s="1">
        <v>186</v>
      </c>
      <c r="B187" s="34"/>
      <c r="C187" s="36"/>
      <c r="D187" s="37"/>
      <c r="E187" s="35"/>
      <c r="F187" s="4"/>
      <c r="G187" s="4" t="str">
        <f>IF(F187="B1",Données!$C$3,IF(F187="B2",Données!$C$4,IF(F187="M1",Données!$C$5,IF(F187="M2",Données!$C$6,IF(F187="C1",Données!$C$7,IF(F187="C2",Données!$C$8,IF(F187="J1",Données!$C$9,IF(F187="J2",Données!$C$10,IF(F187="S1",Données!$C$11,IF(F187="S2",Données!$C$12,""))))))))))</f>
        <v/>
      </c>
      <c r="H187" s="19"/>
      <c r="I187" s="30"/>
      <c r="J187" s="19"/>
      <c r="K187" s="30"/>
      <c r="L187" s="19"/>
      <c r="M187" s="30"/>
      <c r="N187" s="19"/>
      <c r="O187" s="30"/>
      <c r="P187" s="20" t="str">
        <f t="shared" si="10"/>
        <v/>
      </c>
      <c r="Q187" s="17" t="str">
        <f t="shared" si="11"/>
        <v/>
      </c>
      <c r="R187" s="17" t="str">
        <f>IF(AND(I187&gt;=1,K187&gt;=1,M187&gt;=1,O187&gt;=1),IF(P187&gt;=Données!$G$3,"1 ETOILE",""),"")</f>
        <v/>
      </c>
      <c r="S187" s="17" t="str">
        <f>IF(AND(I187&gt;=2,K187&gt;=2,M187&gt;=2,O187&gt;=2),IF(P187&gt;=Données!$G$4,"2 ETOILES",""),"")</f>
        <v/>
      </c>
      <c r="T187" s="17" t="str">
        <f>IF(AND(I187&gt;=3,K187&gt;=3,M187&gt;=3,O187&gt;=3),IF(P187&gt;=Données!$G$5,"3 ETOILES",""),"")</f>
        <v/>
      </c>
      <c r="U187" s="17" t="str">
        <f>IF(AND(I187&gt;=4,K187&gt;=4,M187&gt;=4,O187&gt;=4),IF(P187&gt;=Données!$G$6,"4 ETOILES",""),"")</f>
        <v/>
      </c>
      <c r="V187" s="17" t="str">
        <f>IF(AND(I187&gt;=5,K187&gt;=5,M187&gt;=5,O187&gt;=5),IF(P187&gt;=Données!$G$7,"5 ETOILES",""),"")</f>
        <v/>
      </c>
      <c r="W187" s="17" t="str">
        <f>IF(AND(I187&gt;=6,K187&gt;=6,M187&gt;=6,O187&gt;=6),IF(P187&gt;=Données!$G$8,"6 ETOILES",""),"")</f>
        <v/>
      </c>
      <c r="X187" s="17" t="str">
        <f t="shared" si="12"/>
        <v/>
      </c>
    </row>
    <row r="188" spans="1:24" hidden="1">
      <c r="A188" s="1">
        <v>187</v>
      </c>
      <c r="B188" s="34"/>
      <c r="C188" s="36"/>
      <c r="D188" s="37"/>
      <c r="E188" s="35"/>
      <c r="F188" s="4"/>
      <c r="G188" s="4" t="str">
        <f>IF(F188="B1",Données!$C$3,IF(F188="B2",Données!$C$4,IF(F188="M1",Données!$C$5,IF(F188="M2",Données!$C$6,IF(F188="C1",Données!$C$7,IF(F188="C2",Données!$C$8,IF(F188="J1",Données!$C$9,IF(F188="J2",Données!$C$10,IF(F188="S1",Données!$C$11,IF(F188="S2",Données!$C$12,""))))))))))</f>
        <v/>
      </c>
      <c r="H188" s="19"/>
      <c r="I188" s="30"/>
      <c r="J188" s="19"/>
      <c r="K188" s="30"/>
      <c r="L188" s="19"/>
      <c r="M188" s="30"/>
      <c r="N188" s="19"/>
      <c r="O188" s="30"/>
      <c r="P188" s="20" t="str">
        <f t="shared" si="10"/>
        <v/>
      </c>
      <c r="Q188" s="17" t="str">
        <f t="shared" si="11"/>
        <v/>
      </c>
      <c r="R188" s="17" t="str">
        <f>IF(AND(I188&gt;=1,K188&gt;=1,M188&gt;=1,O188&gt;=1),IF(P188&gt;=Données!$G$3,"1 ETOILE",""),"")</f>
        <v/>
      </c>
      <c r="S188" s="17" t="str">
        <f>IF(AND(I188&gt;=2,K188&gt;=2,M188&gt;=2,O188&gt;=2),IF(P188&gt;=Données!$G$4,"2 ETOILES",""),"")</f>
        <v/>
      </c>
      <c r="T188" s="17" t="str">
        <f>IF(AND(I188&gt;=3,K188&gt;=3,M188&gt;=3,O188&gt;=3),IF(P188&gt;=Données!$G$5,"3 ETOILES",""),"")</f>
        <v/>
      </c>
      <c r="U188" s="17" t="str">
        <f>IF(AND(I188&gt;=4,K188&gt;=4,M188&gt;=4,O188&gt;=4),IF(P188&gt;=Données!$G$6,"4 ETOILES",""),"")</f>
        <v/>
      </c>
      <c r="V188" s="17" t="str">
        <f>IF(AND(I188&gt;=5,K188&gt;=5,M188&gt;=5,O188&gt;=5),IF(P188&gt;=Données!$G$7,"5 ETOILES",""),"")</f>
        <v/>
      </c>
      <c r="W188" s="17" t="str">
        <f>IF(AND(I188&gt;=6,K188&gt;=6,M188&gt;=6,O188&gt;=6),IF(P188&gt;=Données!$G$8,"6 ETOILES",""),"")</f>
        <v/>
      </c>
      <c r="X188" s="17" t="str">
        <f t="shared" si="12"/>
        <v/>
      </c>
    </row>
    <row r="189" spans="1:24" hidden="1">
      <c r="A189" s="1">
        <v>188</v>
      </c>
      <c r="B189" s="34"/>
      <c r="C189" s="36"/>
      <c r="D189" s="37"/>
      <c r="E189" s="35"/>
      <c r="F189" s="4"/>
      <c r="G189" s="4" t="str">
        <f>IF(F189="B1",Données!$C$3,IF(F189="B2",Données!$C$4,IF(F189="M1",Données!$C$5,IF(F189="M2",Données!$C$6,IF(F189="C1",Données!$C$7,IF(F189="C2",Données!$C$8,IF(F189="J1",Données!$C$9,IF(F189="J2",Données!$C$10,IF(F189="S1",Données!$C$11,IF(F189="S2",Données!$C$12,""))))))))))</f>
        <v/>
      </c>
      <c r="H189" s="19"/>
      <c r="I189" s="30"/>
      <c r="J189" s="19"/>
      <c r="K189" s="30"/>
      <c r="L189" s="19"/>
      <c r="M189" s="30"/>
      <c r="N189" s="19"/>
      <c r="O189" s="30"/>
      <c r="P189" s="20" t="str">
        <f t="shared" si="10"/>
        <v/>
      </c>
      <c r="Q189" s="17" t="str">
        <f t="shared" si="11"/>
        <v/>
      </c>
      <c r="R189" s="17" t="str">
        <f>IF(AND(I189&gt;=1,K189&gt;=1,M189&gt;=1,O189&gt;=1),IF(P189&gt;=Données!$G$3,"1 ETOILE",""),"")</f>
        <v/>
      </c>
      <c r="S189" s="17" t="str">
        <f>IF(AND(I189&gt;=2,K189&gt;=2,M189&gt;=2,O189&gt;=2),IF(P189&gt;=Données!$G$4,"2 ETOILES",""),"")</f>
        <v/>
      </c>
      <c r="T189" s="17" t="str">
        <f>IF(AND(I189&gt;=3,K189&gt;=3,M189&gt;=3,O189&gt;=3),IF(P189&gt;=Données!$G$5,"3 ETOILES",""),"")</f>
        <v/>
      </c>
      <c r="U189" s="17" t="str">
        <f>IF(AND(I189&gt;=4,K189&gt;=4,M189&gt;=4,O189&gt;=4),IF(P189&gt;=Données!$G$6,"4 ETOILES",""),"")</f>
        <v/>
      </c>
      <c r="V189" s="17" t="str">
        <f>IF(AND(I189&gt;=5,K189&gt;=5,M189&gt;=5,O189&gt;=5),IF(P189&gt;=Données!$G$7,"5 ETOILES",""),"")</f>
        <v/>
      </c>
      <c r="W189" s="17" t="str">
        <f>IF(AND(I189&gt;=6,K189&gt;=6,M189&gt;=6,O189&gt;=6),IF(P189&gt;=Données!$G$8,"6 ETOILES",""),"")</f>
        <v/>
      </c>
      <c r="X189" s="17" t="str">
        <f t="shared" si="12"/>
        <v/>
      </c>
    </row>
    <row r="190" spans="1:24" hidden="1">
      <c r="A190" s="1">
        <v>189</v>
      </c>
      <c r="B190" s="34"/>
      <c r="C190" s="36"/>
      <c r="D190" s="37"/>
      <c r="E190" s="35"/>
      <c r="F190" s="4"/>
      <c r="G190" s="4" t="str">
        <f>IF(F190="B1",Données!$C$3,IF(F190="B2",Données!$C$4,IF(F190="M1",Données!$C$5,IF(F190="M2",Données!$C$6,IF(F190="C1",Données!$C$7,IF(F190="C2",Données!$C$8,IF(F190="J1",Données!$C$9,IF(F190="J2",Données!$C$10,IF(F190="S1",Données!$C$11,IF(F190="S2",Données!$C$12,""))))))))))</f>
        <v/>
      </c>
      <c r="H190" s="19"/>
      <c r="I190" s="30"/>
      <c r="J190" s="19"/>
      <c r="K190" s="30"/>
      <c r="L190" s="19"/>
      <c r="M190" s="30"/>
      <c r="N190" s="19"/>
      <c r="O190" s="30"/>
      <c r="P190" s="20" t="str">
        <f t="shared" si="10"/>
        <v/>
      </c>
      <c r="Q190" s="17" t="str">
        <f t="shared" si="11"/>
        <v/>
      </c>
      <c r="R190" s="17" t="str">
        <f>IF(AND(I190&gt;=1,K190&gt;=1,M190&gt;=1,O190&gt;=1),IF(P190&gt;=Données!$G$3,"1 ETOILE",""),"")</f>
        <v/>
      </c>
      <c r="S190" s="17" t="str">
        <f>IF(AND(I190&gt;=2,K190&gt;=2,M190&gt;=2,O190&gt;=2),IF(P190&gt;=Données!$G$4,"2 ETOILES",""),"")</f>
        <v/>
      </c>
      <c r="T190" s="17" t="str">
        <f>IF(AND(I190&gt;=3,K190&gt;=3,M190&gt;=3,O190&gt;=3),IF(P190&gt;=Données!$G$5,"3 ETOILES",""),"")</f>
        <v/>
      </c>
      <c r="U190" s="17" t="str">
        <f>IF(AND(I190&gt;=4,K190&gt;=4,M190&gt;=4,O190&gt;=4),IF(P190&gt;=Données!$G$6,"4 ETOILES",""),"")</f>
        <v/>
      </c>
      <c r="V190" s="17" t="str">
        <f>IF(AND(I190&gt;=5,K190&gt;=5,M190&gt;=5,O190&gt;=5),IF(P190&gt;=Données!$G$7,"5 ETOILES",""),"")</f>
        <v/>
      </c>
      <c r="W190" s="17" t="str">
        <f>IF(AND(I190&gt;=6,K190&gt;=6,M190&gt;=6,O190&gt;=6),IF(P190&gt;=Données!$G$8,"6 ETOILES",""),"")</f>
        <v/>
      </c>
      <c r="X190" s="17" t="str">
        <f t="shared" si="12"/>
        <v/>
      </c>
    </row>
    <row r="191" spans="1:24" hidden="1">
      <c r="A191" s="1">
        <v>190</v>
      </c>
      <c r="B191" s="34"/>
      <c r="C191" s="36"/>
      <c r="D191" s="37"/>
      <c r="E191" s="35"/>
      <c r="F191" s="4"/>
      <c r="G191" s="4" t="str">
        <f>IF(F191="B1",Données!$C$3,IF(F191="B2",Données!$C$4,IF(F191="M1",Données!$C$5,IF(F191="M2",Données!$C$6,IF(F191="C1",Données!$C$7,IF(F191="C2",Données!$C$8,IF(F191="J1",Données!$C$9,IF(F191="J2",Données!$C$10,IF(F191="S1",Données!$C$11,IF(F191="S2",Données!$C$12,""))))))))))</f>
        <v/>
      </c>
      <c r="H191" s="19"/>
      <c r="I191" s="30"/>
      <c r="J191" s="19"/>
      <c r="K191" s="30"/>
      <c r="L191" s="19"/>
      <c r="M191" s="30"/>
      <c r="N191" s="19"/>
      <c r="O191" s="30"/>
      <c r="P191" s="20" t="str">
        <f t="shared" si="10"/>
        <v/>
      </c>
      <c r="Q191" s="17" t="str">
        <f t="shared" si="11"/>
        <v/>
      </c>
      <c r="R191" s="17" t="str">
        <f>IF(AND(I191&gt;=1,K191&gt;=1,M191&gt;=1,O191&gt;=1),IF(P191&gt;=Données!$G$3,"1 ETOILE",""),"")</f>
        <v/>
      </c>
      <c r="S191" s="17" t="str">
        <f>IF(AND(I191&gt;=2,K191&gt;=2,M191&gt;=2,O191&gt;=2),IF(P191&gt;=Données!$G$4,"2 ETOILES",""),"")</f>
        <v/>
      </c>
      <c r="T191" s="17" t="str">
        <f>IF(AND(I191&gt;=3,K191&gt;=3,M191&gt;=3,O191&gt;=3),IF(P191&gt;=Données!$G$5,"3 ETOILES",""),"")</f>
        <v/>
      </c>
      <c r="U191" s="17" t="str">
        <f>IF(AND(I191&gt;=4,K191&gt;=4,M191&gt;=4,O191&gt;=4),IF(P191&gt;=Données!$G$6,"4 ETOILES",""),"")</f>
        <v/>
      </c>
      <c r="V191" s="17" t="str">
        <f>IF(AND(I191&gt;=5,K191&gt;=5,M191&gt;=5,O191&gt;=5),IF(P191&gt;=Données!$G$7,"5 ETOILES",""),"")</f>
        <v/>
      </c>
      <c r="W191" s="17" t="str">
        <f>IF(AND(I191&gt;=6,K191&gt;=6,M191&gt;=6,O191&gt;=6),IF(P191&gt;=Données!$G$8,"6 ETOILES",""),"")</f>
        <v/>
      </c>
      <c r="X191" s="17" t="str">
        <f t="shared" si="12"/>
        <v/>
      </c>
    </row>
    <row r="192" spans="1:24" hidden="1">
      <c r="A192" s="1">
        <v>191</v>
      </c>
      <c r="B192" s="34"/>
      <c r="C192" s="36"/>
      <c r="D192" s="37"/>
      <c r="E192" s="35"/>
      <c r="F192" s="4"/>
      <c r="G192" s="4" t="str">
        <f>IF(F192="B1",Données!$C$3,IF(F192="B2",Données!$C$4,IF(F192="M1",Données!$C$5,IF(F192="M2",Données!$C$6,IF(F192="C1",Données!$C$7,IF(F192="C2",Données!$C$8,IF(F192="J1",Données!$C$9,IF(F192="J2",Données!$C$10,IF(F192="S1",Données!$C$11,IF(F192="S2",Données!$C$12,""))))))))))</f>
        <v/>
      </c>
      <c r="H192" s="19"/>
      <c r="I192" s="30"/>
      <c r="J192" s="19"/>
      <c r="K192" s="30"/>
      <c r="L192" s="19"/>
      <c r="M192" s="30"/>
      <c r="N192" s="19"/>
      <c r="O192" s="30"/>
      <c r="P192" s="20" t="str">
        <f t="shared" si="10"/>
        <v/>
      </c>
      <c r="Q192" s="17" t="str">
        <f t="shared" si="11"/>
        <v/>
      </c>
      <c r="R192" s="17" t="str">
        <f>IF(AND(I192&gt;=1,K192&gt;=1,M192&gt;=1,O192&gt;=1),IF(P192&gt;=Données!$G$3,"1 ETOILE",""),"")</f>
        <v/>
      </c>
      <c r="S192" s="17" t="str">
        <f>IF(AND(I192&gt;=2,K192&gt;=2,M192&gt;=2,O192&gt;=2),IF(P192&gt;=Données!$G$4,"2 ETOILES",""),"")</f>
        <v/>
      </c>
      <c r="T192" s="17" t="str">
        <f>IF(AND(I192&gt;=3,K192&gt;=3,M192&gt;=3,O192&gt;=3),IF(P192&gt;=Données!$G$5,"3 ETOILES",""),"")</f>
        <v/>
      </c>
      <c r="U192" s="17" t="str">
        <f>IF(AND(I192&gt;=4,K192&gt;=4,M192&gt;=4,O192&gt;=4),IF(P192&gt;=Données!$G$6,"4 ETOILES",""),"")</f>
        <v/>
      </c>
      <c r="V192" s="17" t="str">
        <f>IF(AND(I192&gt;=5,K192&gt;=5,M192&gt;=5,O192&gt;=5),IF(P192&gt;=Données!$G$7,"5 ETOILES",""),"")</f>
        <v/>
      </c>
      <c r="W192" s="17" t="str">
        <f>IF(AND(I192&gt;=6,K192&gt;=6,M192&gt;=6,O192&gt;=6),IF(P192&gt;=Données!$G$8,"6 ETOILES",""),"")</f>
        <v/>
      </c>
      <c r="X192" s="17" t="str">
        <f t="shared" si="12"/>
        <v/>
      </c>
    </row>
    <row r="193" spans="1:24" hidden="1">
      <c r="A193" s="1">
        <v>192</v>
      </c>
      <c r="B193" s="34"/>
      <c r="C193" s="36"/>
      <c r="D193" s="37"/>
      <c r="E193" s="35"/>
      <c r="F193" s="4"/>
      <c r="G193" s="4" t="str">
        <f>IF(F193="B1",Données!$C$3,IF(F193="B2",Données!$C$4,IF(F193="M1",Données!$C$5,IF(F193="M2",Données!$C$6,IF(F193="C1",Données!$C$7,IF(F193="C2",Données!$C$8,IF(F193="J1",Données!$C$9,IF(F193="J2",Données!$C$10,IF(F193="S1",Données!$C$11,IF(F193="S2",Données!$C$12,""))))))))))</f>
        <v/>
      </c>
      <c r="H193" s="19"/>
      <c r="I193" s="30"/>
      <c r="J193" s="19"/>
      <c r="K193" s="30"/>
      <c r="L193" s="19"/>
      <c r="M193" s="30"/>
      <c r="N193" s="19"/>
      <c r="O193" s="30"/>
      <c r="P193" s="20" t="str">
        <f t="shared" si="10"/>
        <v/>
      </c>
      <c r="Q193" s="17" t="str">
        <f t="shared" si="11"/>
        <v/>
      </c>
      <c r="R193" s="17" t="str">
        <f>IF(AND(I193&gt;=1,K193&gt;=1,M193&gt;=1,O193&gt;=1),IF(P193&gt;=Données!$G$3,"1 ETOILE",""),"")</f>
        <v/>
      </c>
      <c r="S193" s="17" t="str">
        <f>IF(AND(I193&gt;=2,K193&gt;=2,M193&gt;=2,O193&gt;=2),IF(P193&gt;=Données!$G$4,"2 ETOILES",""),"")</f>
        <v/>
      </c>
      <c r="T193" s="17" t="str">
        <f>IF(AND(I193&gt;=3,K193&gt;=3,M193&gt;=3,O193&gt;=3),IF(P193&gt;=Données!$G$5,"3 ETOILES",""),"")</f>
        <v/>
      </c>
      <c r="U193" s="17" t="str">
        <f>IF(AND(I193&gt;=4,K193&gt;=4,M193&gt;=4,O193&gt;=4),IF(P193&gt;=Données!$G$6,"4 ETOILES",""),"")</f>
        <v/>
      </c>
      <c r="V193" s="17" t="str">
        <f>IF(AND(I193&gt;=5,K193&gt;=5,M193&gt;=5,O193&gt;=5),IF(P193&gt;=Données!$G$7,"5 ETOILES",""),"")</f>
        <v/>
      </c>
      <c r="W193" s="17" t="str">
        <f>IF(AND(I193&gt;=6,K193&gt;=6,M193&gt;=6,O193&gt;=6),IF(P193&gt;=Données!$G$8,"6 ETOILES",""),"")</f>
        <v/>
      </c>
      <c r="X193" s="17" t="str">
        <f t="shared" si="12"/>
        <v/>
      </c>
    </row>
    <row r="194" spans="1:24" hidden="1">
      <c r="A194" s="1">
        <v>193</v>
      </c>
      <c r="B194" s="34"/>
      <c r="C194" s="36"/>
      <c r="D194" s="37"/>
      <c r="E194" s="35"/>
      <c r="F194" s="4"/>
      <c r="G194" s="4" t="str">
        <f>IF(F194="B1",Données!$C$3,IF(F194="B2",Données!$C$4,IF(F194="M1",Données!$C$5,IF(F194="M2",Données!$C$6,IF(F194="C1",Données!$C$7,IF(F194="C2",Données!$C$8,IF(F194="J1",Données!$C$9,IF(F194="J2",Données!$C$10,IF(F194="S1",Données!$C$11,IF(F194="S2",Données!$C$12,""))))))))))</f>
        <v/>
      </c>
      <c r="H194" s="19"/>
      <c r="I194" s="30"/>
      <c r="J194" s="19"/>
      <c r="K194" s="30"/>
      <c r="L194" s="19"/>
      <c r="M194" s="30"/>
      <c r="N194" s="19"/>
      <c r="O194" s="30"/>
      <c r="P194" s="20" t="str">
        <f t="shared" si="10"/>
        <v/>
      </c>
      <c r="Q194" s="17" t="str">
        <f t="shared" si="11"/>
        <v/>
      </c>
      <c r="R194" s="17" t="str">
        <f>IF(AND(I194&gt;=1,K194&gt;=1,M194&gt;=1,O194&gt;=1),IF(P194&gt;=Données!$G$3,"1 ETOILE",""),"")</f>
        <v/>
      </c>
      <c r="S194" s="17" t="str">
        <f>IF(AND(I194&gt;=2,K194&gt;=2,M194&gt;=2,O194&gt;=2),IF(P194&gt;=Données!$G$4,"2 ETOILES",""),"")</f>
        <v/>
      </c>
      <c r="T194" s="17" t="str">
        <f>IF(AND(I194&gt;=3,K194&gt;=3,M194&gt;=3,O194&gt;=3),IF(P194&gt;=Données!$G$5,"3 ETOILES",""),"")</f>
        <v/>
      </c>
      <c r="U194" s="17" t="str">
        <f>IF(AND(I194&gt;=4,K194&gt;=4,M194&gt;=4,O194&gt;=4),IF(P194&gt;=Données!$G$6,"4 ETOILES",""),"")</f>
        <v/>
      </c>
      <c r="V194" s="17" t="str">
        <f>IF(AND(I194&gt;=5,K194&gt;=5,M194&gt;=5,O194&gt;=5),IF(P194&gt;=Données!$G$7,"5 ETOILES",""),"")</f>
        <v/>
      </c>
      <c r="W194" s="17" t="str">
        <f>IF(AND(I194&gt;=6,K194&gt;=6,M194&gt;=6,O194&gt;=6),IF(P194&gt;=Données!$G$8,"6 ETOILES",""),"")</f>
        <v/>
      </c>
      <c r="X194" s="17" t="str">
        <f t="shared" si="12"/>
        <v/>
      </c>
    </row>
    <row r="195" spans="1:24" hidden="1">
      <c r="A195" s="1">
        <v>194</v>
      </c>
      <c r="B195" s="34"/>
      <c r="C195" s="36"/>
      <c r="D195" s="37"/>
      <c r="E195" s="35"/>
      <c r="F195" s="4"/>
      <c r="G195" s="4" t="str">
        <f>IF(F195="B1",Données!$C$3,IF(F195="B2",Données!$C$4,IF(F195="M1",Données!$C$5,IF(F195="M2",Données!$C$6,IF(F195="C1",Données!$C$7,IF(F195="C2",Données!$C$8,IF(F195="J1",Données!$C$9,IF(F195="J2",Données!$C$10,IF(F195="S1",Données!$C$11,IF(F195="S2",Données!$C$12,""))))))))))</f>
        <v/>
      </c>
      <c r="H195" s="19"/>
      <c r="I195" s="30"/>
      <c r="J195" s="19"/>
      <c r="K195" s="30"/>
      <c r="L195" s="19"/>
      <c r="M195" s="30"/>
      <c r="N195" s="19"/>
      <c r="O195" s="30"/>
      <c r="P195" s="20" t="str">
        <f t="shared" si="10"/>
        <v/>
      </c>
      <c r="Q195" s="17" t="str">
        <f t="shared" si="11"/>
        <v/>
      </c>
      <c r="R195" s="17" t="str">
        <f>IF(AND(I195&gt;=1,K195&gt;=1,M195&gt;=1,O195&gt;=1),IF(P195&gt;=Données!$G$3,"1 ETOILE",""),"")</f>
        <v/>
      </c>
      <c r="S195" s="17" t="str">
        <f>IF(AND(I195&gt;=2,K195&gt;=2,M195&gt;=2,O195&gt;=2),IF(P195&gt;=Données!$G$4,"2 ETOILES",""),"")</f>
        <v/>
      </c>
      <c r="T195" s="17" t="str">
        <f>IF(AND(I195&gt;=3,K195&gt;=3,M195&gt;=3,O195&gt;=3),IF(P195&gt;=Données!$G$5,"3 ETOILES",""),"")</f>
        <v/>
      </c>
      <c r="U195" s="17" t="str">
        <f>IF(AND(I195&gt;=4,K195&gt;=4,M195&gt;=4,O195&gt;=4),IF(P195&gt;=Données!$G$6,"4 ETOILES",""),"")</f>
        <v/>
      </c>
      <c r="V195" s="17" t="str">
        <f>IF(AND(I195&gt;=5,K195&gt;=5,M195&gt;=5,O195&gt;=5),IF(P195&gt;=Données!$G$7,"5 ETOILES",""),"")</f>
        <v/>
      </c>
      <c r="W195" s="17" t="str">
        <f>IF(AND(I195&gt;=6,K195&gt;=6,M195&gt;=6,O195&gt;=6),IF(P195&gt;=Données!$G$8,"6 ETOILES",""),"")</f>
        <v/>
      </c>
      <c r="X195" s="17" t="str">
        <f t="shared" si="12"/>
        <v/>
      </c>
    </row>
    <row r="196" spans="1:24" hidden="1">
      <c r="A196" s="1">
        <v>195</v>
      </c>
      <c r="B196" s="34"/>
      <c r="C196" s="36"/>
      <c r="D196" s="37"/>
      <c r="E196" s="35"/>
      <c r="F196" s="4"/>
      <c r="G196" s="4" t="str">
        <f>IF(F196="B1",Données!$C$3,IF(F196="B2",Données!$C$4,IF(F196="M1",Données!$C$5,IF(F196="M2",Données!$C$6,IF(F196="C1",Données!$C$7,IF(F196="C2",Données!$C$8,IF(F196="J1",Données!$C$9,IF(F196="J2",Données!$C$10,IF(F196="S1",Données!$C$11,IF(F196="S2",Données!$C$12,""))))))))))</f>
        <v/>
      </c>
      <c r="H196" s="19"/>
      <c r="I196" s="30"/>
      <c r="J196" s="19"/>
      <c r="K196" s="30"/>
      <c r="L196" s="19"/>
      <c r="M196" s="30"/>
      <c r="N196" s="19"/>
      <c r="O196" s="30"/>
      <c r="P196" s="20" t="str">
        <f t="shared" si="10"/>
        <v/>
      </c>
      <c r="Q196" s="17" t="str">
        <f t="shared" si="11"/>
        <v/>
      </c>
      <c r="R196" s="17" t="str">
        <f>IF(AND(I196&gt;=1,K196&gt;=1,M196&gt;=1,O196&gt;=1),IF(P196&gt;=Données!$G$3,"1 ETOILE",""),"")</f>
        <v/>
      </c>
      <c r="S196" s="17" t="str">
        <f>IF(AND(I196&gt;=2,K196&gt;=2,M196&gt;=2,O196&gt;=2),IF(P196&gt;=Données!$G$4,"2 ETOILES",""),"")</f>
        <v/>
      </c>
      <c r="T196" s="17" t="str">
        <f>IF(AND(I196&gt;=3,K196&gt;=3,M196&gt;=3,O196&gt;=3),IF(P196&gt;=Données!$G$5,"3 ETOILES",""),"")</f>
        <v/>
      </c>
      <c r="U196" s="17" t="str">
        <f>IF(AND(I196&gt;=4,K196&gt;=4,M196&gt;=4,O196&gt;=4),IF(P196&gt;=Données!$G$6,"4 ETOILES",""),"")</f>
        <v/>
      </c>
      <c r="V196" s="17" t="str">
        <f>IF(AND(I196&gt;=5,K196&gt;=5,M196&gt;=5,O196&gt;=5),IF(P196&gt;=Données!$G$7,"5 ETOILES",""),"")</f>
        <v/>
      </c>
      <c r="W196" s="17" t="str">
        <f>IF(AND(I196&gt;=6,K196&gt;=6,M196&gt;=6,O196&gt;=6),IF(P196&gt;=Données!$G$8,"6 ETOILES",""),"")</f>
        <v/>
      </c>
      <c r="X196" s="17" t="str">
        <f t="shared" si="12"/>
        <v/>
      </c>
    </row>
    <row r="197" spans="1:24" hidden="1">
      <c r="A197" s="1">
        <v>196</v>
      </c>
      <c r="B197" s="34"/>
      <c r="C197" s="36"/>
      <c r="D197" s="37"/>
      <c r="E197" s="35"/>
      <c r="F197" s="4"/>
      <c r="G197" s="4" t="str">
        <f>IF(F197="B1",Données!$C$3,IF(F197="B2",Données!$C$4,IF(F197="M1",Données!$C$5,IF(F197="M2",Données!$C$6,IF(F197="C1",Données!$C$7,IF(F197="C2",Données!$C$8,IF(F197="J1",Données!$C$9,IF(F197="J2",Données!$C$10,IF(F197="S1",Données!$C$11,IF(F197="S2",Données!$C$12,""))))))))))</f>
        <v/>
      </c>
      <c r="H197" s="19"/>
      <c r="I197" s="30"/>
      <c r="J197" s="19"/>
      <c r="K197" s="30"/>
      <c r="L197" s="19"/>
      <c r="M197" s="30"/>
      <c r="N197" s="19"/>
      <c r="O197" s="30"/>
      <c r="P197" s="20" t="str">
        <f t="shared" si="10"/>
        <v/>
      </c>
      <c r="Q197" s="17" t="str">
        <f t="shared" si="11"/>
        <v/>
      </c>
      <c r="R197" s="17" t="str">
        <f>IF(AND(I197&gt;=1,K197&gt;=1,M197&gt;=1,O197&gt;=1),IF(P197&gt;=Données!$G$3,"1 ETOILE",""),"")</f>
        <v/>
      </c>
      <c r="S197" s="17" t="str">
        <f>IF(AND(I197&gt;=2,K197&gt;=2,M197&gt;=2,O197&gt;=2),IF(P197&gt;=Données!$G$4,"2 ETOILES",""),"")</f>
        <v/>
      </c>
      <c r="T197" s="17" t="str">
        <f>IF(AND(I197&gt;=3,K197&gt;=3,M197&gt;=3,O197&gt;=3),IF(P197&gt;=Données!$G$5,"3 ETOILES",""),"")</f>
        <v/>
      </c>
      <c r="U197" s="17" t="str">
        <f>IF(AND(I197&gt;=4,K197&gt;=4,M197&gt;=4,O197&gt;=4),IF(P197&gt;=Données!$G$6,"4 ETOILES",""),"")</f>
        <v/>
      </c>
      <c r="V197" s="17" t="str">
        <f>IF(AND(I197&gt;=5,K197&gt;=5,M197&gt;=5,O197&gt;=5),IF(P197&gt;=Données!$G$7,"5 ETOILES",""),"")</f>
        <v/>
      </c>
      <c r="W197" s="17" t="str">
        <f>IF(AND(I197&gt;=6,K197&gt;=6,M197&gt;=6,O197&gt;=6),IF(P197&gt;=Données!$G$8,"6 ETOILES",""),"")</f>
        <v/>
      </c>
      <c r="X197" s="17" t="str">
        <f t="shared" si="12"/>
        <v/>
      </c>
    </row>
    <row r="198" spans="1:24" hidden="1">
      <c r="A198" s="1">
        <v>197</v>
      </c>
      <c r="B198" s="34"/>
      <c r="C198" s="36"/>
      <c r="D198" s="37"/>
      <c r="E198" s="35"/>
      <c r="F198" s="4"/>
      <c r="G198" s="4" t="str">
        <f>IF(F198="B1",Données!$C$3,IF(F198="B2",Données!$C$4,IF(F198="M1",Données!$C$5,IF(F198="M2",Données!$C$6,IF(F198="C1",Données!$C$7,IF(F198="C2",Données!$C$8,IF(F198="J1",Données!$C$9,IF(F198="J2",Données!$C$10,IF(F198="S1",Données!$C$11,IF(F198="S2",Données!$C$12,""))))))))))</f>
        <v/>
      </c>
      <c r="H198" s="19"/>
      <c r="I198" s="30"/>
      <c r="J198" s="19"/>
      <c r="K198" s="30"/>
      <c r="L198" s="19"/>
      <c r="M198" s="30"/>
      <c r="N198" s="19"/>
      <c r="O198" s="30"/>
      <c r="P198" s="20" t="str">
        <f t="shared" si="10"/>
        <v/>
      </c>
      <c r="Q198" s="17" t="str">
        <f t="shared" si="11"/>
        <v/>
      </c>
      <c r="R198" s="17" t="str">
        <f>IF(AND(I198&gt;=1,K198&gt;=1,M198&gt;=1,O198&gt;=1),IF(P198&gt;=Données!$G$3,"1 ETOILE",""),"")</f>
        <v/>
      </c>
      <c r="S198" s="17" t="str">
        <f>IF(AND(I198&gt;=2,K198&gt;=2,M198&gt;=2,O198&gt;=2),IF(P198&gt;=Données!$G$4,"2 ETOILES",""),"")</f>
        <v/>
      </c>
      <c r="T198" s="17" t="str">
        <f>IF(AND(I198&gt;=3,K198&gt;=3,M198&gt;=3,O198&gt;=3),IF(P198&gt;=Données!$G$5,"3 ETOILES",""),"")</f>
        <v/>
      </c>
      <c r="U198" s="17" t="str">
        <f>IF(AND(I198&gt;=4,K198&gt;=4,M198&gt;=4,O198&gt;=4),IF(P198&gt;=Données!$G$6,"4 ETOILES",""),"")</f>
        <v/>
      </c>
      <c r="V198" s="17" t="str">
        <f>IF(AND(I198&gt;=5,K198&gt;=5,M198&gt;=5,O198&gt;=5),IF(P198&gt;=Données!$G$7,"5 ETOILES",""),"")</f>
        <v/>
      </c>
      <c r="W198" s="17" t="str">
        <f>IF(AND(I198&gt;=6,K198&gt;=6,M198&gt;=6,O198&gt;=6),IF(P198&gt;=Données!$G$8,"6 ETOILES",""),"")</f>
        <v/>
      </c>
      <c r="X198" s="17" t="str">
        <f t="shared" si="12"/>
        <v/>
      </c>
    </row>
    <row r="199" spans="1:24" hidden="1">
      <c r="A199" s="1">
        <v>198</v>
      </c>
      <c r="B199" s="34"/>
      <c r="C199" s="36"/>
      <c r="D199" s="37"/>
      <c r="E199" s="35"/>
      <c r="F199" s="4"/>
      <c r="G199" s="4" t="str">
        <f>IF(F199="B1",Données!$C$3,IF(F199="B2",Données!$C$4,IF(F199="M1",Données!$C$5,IF(F199="M2",Données!$C$6,IF(F199="C1",Données!$C$7,IF(F199="C2",Données!$C$8,IF(F199="J1",Données!$C$9,IF(F199="J2",Données!$C$10,IF(F199="S1",Données!$C$11,IF(F199="S2",Données!$C$12,""))))))))))</f>
        <v/>
      </c>
      <c r="H199" s="19"/>
      <c r="I199" s="30"/>
      <c r="J199" s="19"/>
      <c r="K199" s="30"/>
      <c r="L199" s="19"/>
      <c r="M199" s="30"/>
      <c r="N199" s="19"/>
      <c r="O199" s="30"/>
      <c r="P199" s="20" t="str">
        <f t="shared" si="10"/>
        <v/>
      </c>
      <c r="Q199" s="17" t="str">
        <f t="shared" si="11"/>
        <v/>
      </c>
      <c r="R199" s="17" t="str">
        <f>IF(AND(I199&gt;=1,K199&gt;=1,M199&gt;=1,O199&gt;=1),IF(P199&gt;=Données!$G$3,"1 ETOILE",""),"")</f>
        <v/>
      </c>
      <c r="S199" s="17" t="str">
        <f>IF(AND(I199&gt;=2,K199&gt;=2,M199&gt;=2,O199&gt;=2),IF(P199&gt;=Données!$G$4,"2 ETOILES",""),"")</f>
        <v/>
      </c>
      <c r="T199" s="17" t="str">
        <f>IF(AND(I199&gt;=3,K199&gt;=3,M199&gt;=3,O199&gt;=3),IF(P199&gt;=Données!$G$5,"3 ETOILES",""),"")</f>
        <v/>
      </c>
      <c r="U199" s="17" t="str">
        <f>IF(AND(I199&gt;=4,K199&gt;=4,M199&gt;=4,O199&gt;=4),IF(P199&gt;=Données!$G$6,"4 ETOILES",""),"")</f>
        <v/>
      </c>
      <c r="V199" s="17" t="str">
        <f>IF(AND(I199&gt;=5,K199&gt;=5,M199&gt;=5,O199&gt;=5),IF(P199&gt;=Données!$G$7,"5 ETOILES",""),"")</f>
        <v/>
      </c>
      <c r="W199" s="17" t="str">
        <f>IF(AND(I199&gt;=6,K199&gt;=6,M199&gt;=6,O199&gt;=6),IF(P199&gt;=Données!$G$8,"6 ETOILES",""),"")</f>
        <v/>
      </c>
      <c r="X199" s="17" t="str">
        <f t="shared" si="12"/>
        <v/>
      </c>
    </row>
    <row r="200" spans="1:24" hidden="1">
      <c r="A200" s="1">
        <v>199</v>
      </c>
      <c r="B200" s="34"/>
      <c r="C200" s="36"/>
      <c r="D200" s="37"/>
      <c r="E200" s="35"/>
      <c r="F200" s="4"/>
      <c r="G200" s="4" t="str">
        <f>IF(F200="B1",Données!$C$3,IF(F200="B2",Données!$C$4,IF(F200="M1",Données!$C$5,IF(F200="M2",Données!$C$6,IF(F200="C1",Données!$C$7,IF(F200="C2",Données!$C$8,IF(F200="J1",Données!$C$9,IF(F200="J2",Données!$C$10,IF(F200="S1",Données!$C$11,IF(F200="S2",Données!$C$12,""))))))))))</f>
        <v/>
      </c>
      <c r="H200" s="19"/>
      <c r="I200" s="30"/>
      <c r="J200" s="19"/>
      <c r="K200" s="30"/>
      <c r="L200" s="19"/>
      <c r="M200" s="30"/>
      <c r="N200" s="19"/>
      <c r="O200" s="30"/>
      <c r="P200" s="20" t="str">
        <f t="shared" si="10"/>
        <v/>
      </c>
      <c r="Q200" s="17" t="str">
        <f t="shared" si="11"/>
        <v/>
      </c>
      <c r="R200" s="17" t="str">
        <f>IF(AND(I200&gt;=1,K200&gt;=1,M200&gt;=1,O200&gt;=1),IF(P200&gt;=Données!$G$3,"1 ETOILE",""),"")</f>
        <v/>
      </c>
      <c r="S200" s="17" t="str">
        <f>IF(AND(I200&gt;=2,K200&gt;=2,M200&gt;=2,O200&gt;=2),IF(P200&gt;=Données!$G$4,"2 ETOILES",""),"")</f>
        <v/>
      </c>
      <c r="T200" s="17" t="str">
        <f>IF(AND(I200&gt;=3,K200&gt;=3,M200&gt;=3,O200&gt;=3),IF(P200&gt;=Données!$G$5,"3 ETOILES",""),"")</f>
        <v/>
      </c>
      <c r="U200" s="17" t="str">
        <f>IF(AND(I200&gt;=4,K200&gt;=4,M200&gt;=4,O200&gt;=4),IF(P200&gt;=Données!$G$6,"4 ETOILES",""),"")</f>
        <v/>
      </c>
      <c r="V200" s="17" t="str">
        <f>IF(AND(I200&gt;=5,K200&gt;=5,M200&gt;=5,O200&gt;=5),IF(P200&gt;=Données!$G$7,"5 ETOILES",""),"")</f>
        <v/>
      </c>
      <c r="W200" s="17" t="str">
        <f>IF(AND(I200&gt;=6,K200&gt;=6,M200&gt;=6,O200&gt;=6),IF(P200&gt;=Données!$G$8,"6 ETOILES",""),"")</f>
        <v/>
      </c>
      <c r="X200" s="17" t="str">
        <f t="shared" si="12"/>
        <v/>
      </c>
    </row>
    <row r="201" spans="1:24" hidden="1">
      <c r="A201" s="1">
        <v>200</v>
      </c>
      <c r="B201" s="34"/>
      <c r="C201" s="36"/>
      <c r="D201" s="37"/>
      <c r="E201" s="35"/>
      <c r="F201" s="4"/>
      <c r="G201" s="4" t="str">
        <f>IF(F201="B1",Données!$C$3,IF(F201="B2",Données!$C$4,IF(F201="M1",Données!$C$5,IF(F201="M2",Données!$C$6,IF(F201="C1",Données!$C$7,IF(F201="C2",Données!$C$8,IF(F201="J1",Données!$C$9,IF(F201="J2",Données!$C$10,IF(F201="S1",Données!$C$11,IF(F201="S2",Données!$C$12,""))))))))))</f>
        <v/>
      </c>
      <c r="H201" s="19"/>
      <c r="I201" s="30"/>
      <c r="J201" s="19"/>
      <c r="K201" s="30"/>
      <c r="L201" s="19"/>
      <c r="M201" s="30"/>
      <c r="N201" s="19"/>
      <c r="O201" s="30"/>
      <c r="P201" s="20" t="str">
        <f t="shared" si="10"/>
        <v/>
      </c>
      <c r="Q201" s="17" t="str">
        <f t="shared" si="11"/>
        <v/>
      </c>
      <c r="R201" s="17" t="str">
        <f>IF(AND(I201&gt;=1,K201&gt;=1,M201&gt;=1,O201&gt;=1),IF(P201&gt;=Données!$G$3,"1 ETOILE",""),"")</f>
        <v/>
      </c>
      <c r="S201" s="17" t="str">
        <f>IF(AND(I201&gt;=2,K201&gt;=2,M201&gt;=2,O201&gt;=2),IF(P201&gt;=Données!$G$4,"2 ETOILES",""),"")</f>
        <v/>
      </c>
      <c r="T201" s="17" t="str">
        <f>IF(AND(I201&gt;=3,K201&gt;=3,M201&gt;=3,O201&gt;=3),IF(P201&gt;=Données!$G$5,"3 ETOILES",""),"")</f>
        <v/>
      </c>
      <c r="U201" s="17" t="str">
        <f>IF(AND(I201&gt;=4,K201&gt;=4,M201&gt;=4,O201&gt;=4),IF(P201&gt;=Données!$G$6,"4 ETOILES",""),"")</f>
        <v/>
      </c>
      <c r="V201" s="17" t="str">
        <f>IF(AND(I201&gt;=5,K201&gt;=5,M201&gt;=5,O201&gt;=5),IF(P201&gt;=Données!$G$7,"5 ETOILES",""),"")</f>
        <v/>
      </c>
      <c r="W201" s="17" t="str">
        <f>IF(AND(I201&gt;=6,K201&gt;=6,M201&gt;=6,O201&gt;=6),IF(P201&gt;=Données!$G$8,"6 ETOILES",""),"")</f>
        <v/>
      </c>
      <c r="X201" s="17" t="str">
        <f t="shared" si="12"/>
        <v/>
      </c>
    </row>
    <row r="202" spans="1:24" hidden="1">
      <c r="A202" s="1">
        <v>201</v>
      </c>
      <c r="B202" s="34"/>
      <c r="C202" s="36"/>
      <c r="D202" s="37"/>
      <c r="E202" s="35"/>
      <c r="F202" s="4"/>
      <c r="G202" s="4" t="str">
        <f>IF(F202="B1",Données!$C$3,IF(F202="B2",Données!$C$4,IF(F202="M1",Données!$C$5,IF(F202="M2",Données!$C$6,IF(F202="C1",Données!$C$7,IF(F202="C2",Données!$C$8,IF(F202="J1",Données!$C$9,IF(F202="J2",Données!$C$10,IF(F202="S1",Données!$C$11,IF(F202="S2",Données!$C$12,""))))))))))</f>
        <v/>
      </c>
      <c r="H202" s="19"/>
      <c r="I202" s="30"/>
      <c r="J202" s="19"/>
      <c r="K202" s="30"/>
      <c r="L202" s="19"/>
      <c r="M202" s="30"/>
      <c r="N202" s="19"/>
      <c r="O202" s="30"/>
      <c r="P202" s="20" t="str">
        <f t="shared" si="10"/>
        <v/>
      </c>
      <c r="Q202" s="17" t="str">
        <f t="shared" si="11"/>
        <v/>
      </c>
      <c r="R202" s="17" t="str">
        <f>IF(AND(I202&gt;=1,K202&gt;=1,M202&gt;=1,O202&gt;=1),IF(P202&gt;=Données!$G$3,"1 ETOILE",""),"")</f>
        <v/>
      </c>
      <c r="S202" s="17" t="str">
        <f>IF(AND(I202&gt;=2,K202&gt;=2,M202&gt;=2,O202&gt;=2),IF(P202&gt;=Données!$G$4,"2 ETOILES",""),"")</f>
        <v/>
      </c>
      <c r="T202" s="17" t="str">
        <f>IF(AND(I202&gt;=3,K202&gt;=3,M202&gt;=3,O202&gt;=3),IF(P202&gt;=Données!$G$5,"3 ETOILES",""),"")</f>
        <v/>
      </c>
      <c r="U202" s="17" t="str">
        <f>IF(AND(I202&gt;=4,K202&gt;=4,M202&gt;=4,O202&gt;=4),IF(P202&gt;=Données!$G$6,"4 ETOILES",""),"")</f>
        <v/>
      </c>
      <c r="V202" s="17" t="str">
        <f>IF(AND(I202&gt;=5,K202&gt;=5,M202&gt;=5,O202&gt;=5),IF(P202&gt;=Données!$G$7,"5 ETOILES",""),"")</f>
        <v/>
      </c>
      <c r="W202" s="17" t="str">
        <f>IF(AND(I202&gt;=6,K202&gt;=6,M202&gt;=6,O202&gt;=6),IF(P202&gt;=Données!$G$8,"6 ETOILES",""),"")</f>
        <v/>
      </c>
      <c r="X202" s="17" t="str">
        <f t="shared" si="12"/>
        <v/>
      </c>
    </row>
    <row r="203" spans="1:24" hidden="1">
      <c r="A203" s="1">
        <v>202</v>
      </c>
      <c r="B203" s="34"/>
      <c r="C203" s="36"/>
      <c r="D203" s="37"/>
      <c r="E203" s="35"/>
      <c r="F203" s="4"/>
      <c r="G203" s="4" t="str">
        <f>IF(F203="B1",Données!$C$3,IF(F203="B2",Données!$C$4,IF(F203="M1",Données!$C$5,IF(F203="M2",Données!$C$6,IF(F203="C1",Données!$C$7,IF(F203="C2",Données!$C$8,IF(F203="J1",Données!$C$9,IF(F203="J2",Données!$C$10,IF(F203="S1",Données!$C$11,IF(F203="S2",Données!$C$12,""))))))))))</f>
        <v/>
      </c>
      <c r="H203" s="19"/>
      <c r="I203" s="30"/>
      <c r="J203" s="19"/>
      <c r="K203" s="30"/>
      <c r="L203" s="19"/>
      <c r="M203" s="30"/>
      <c r="N203" s="19"/>
      <c r="O203" s="30"/>
      <c r="P203" s="20" t="str">
        <f t="shared" si="10"/>
        <v/>
      </c>
      <c r="Q203" s="17" t="str">
        <f t="shared" si="11"/>
        <v/>
      </c>
      <c r="R203" s="17" t="str">
        <f>IF(AND(I203&gt;=1,K203&gt;=1,M203&gt;=1,O203&gt;=1),IF(P203&gt;=Données!$G$3,"1 ETOILE",""),"")</f>
        <v/>
      </c>
      <c r="S203" s="17" t="str">
        <f>IF(AND(I203&gt;=2,K203&gt;=2,M203&gt;=2,O203&gt;=2),IF(P203&gt;=Données!$G$4,"2 ETOILES",""),"")</f>
        <v/>
      </c>
      <c r="T203" s="17" t="str">
        <f>IF(AND(I203&gt;=3,K203&gt;=3,M203&gt;=3,O203&gt;=3),IF(P203&gt;=Données!$G$5,"3 ETOILES",""),"")</f>
        <v/>
      </c>
      <c r="U203" s="17" t="str">
        <f>IF(AND(I203&gt;=4,K203&gt;=4,M203&gt;=4,O203&gt;=4),IF(P203&gt;=Données!$G$6,"4 ETOILES",""),"")</f>
        <v/>
      </c>
      <c r="V203" s="17" t="str">
        <f>IF(AND(I203&gt;=5,K203&gt;=5,M203&gt;=5,O203&gt;=5),IF(P203&gt;=Données!$G$7,"5 ETOILES",""),"")</f>
        <v/>
      </c>
      <c r="W203" s="17" t="str">
        <f>IF(AND(I203&gt;=6,K203&gt;=6,M203&gt;=6,O203&gt;=6),IF(P203&gt;=Données!$G$8,"6 ETOILES",""),"")</f>
        <v/>
      </c>
      <c r="X203" s="17" t="str">
        <f t="shared" si="12"/>
        <v/>
      </c>
    </row>
    <row r="204" spans="1:24" hidden="1">
      <c r="A204" s="1">
        <v>203</v>
      </c>
      <c r="B204" s="34"/>
      <c r="C204" s="36"/>
      <c r="D204" s="37"/>
      <c r="E204" s="35"/>
      <c r="F204" s="4"/>
      <c r="G204" s="4" t="str">
        <f>IF(F204="B1",Données!$C$3,IF(F204="B2",Données!$C$4,IF(F204="M1",Données!$C$5,IF(F204="M2",Données!$C$6,IF(F204="C1",Données!$C$7,IF(F204="C2",Données!$C$8,IF(F204="J1",Données!$C$9,IF(F204="J2",Données!$C$10,IF(F204="S1",Données!$C$11,IF(F204="S2",Données!$C$12,""))))))))))</f>
        <v/>
      </c>
      <c r="H204" s="19"/>
      <c r="I204" s="30"/>
      <c r="J204" s="19"/>
      <c r="K204" s="30"/>
      <c r="L204" s="19"/>
      <c r="M204" s="30"/>
      <c r="N204" s="19"/>
      <c r="O204" s="30"/>
      <c r="P204" s="20" t="str">
        <f t="shared" si="10"/>
        <v/>
      </c>
      <c r="Q204" s="17" t="str">
        <f t="shared" si="11"/>
        <v/>
      </c>
      <c r="R204" s="17" t="str">
        <f>IF(AND(I204&gt;=1,K204&gt;=1,M204&gt;=1,O204&gt;=1),IF(P204&gt;=Données!$G$3,"1 ETOILE",""),"")</f>
        <v/>
      </c>
      <c r="S204" s="17" t="str">
        <f>IF(AND(I204&gt;=2,K204&gt;=2,M204&gt;=2,O204&gt;=2),IF(P204&gt;=Données!$G$4,"2 ETOILES",""),"")</f>
        <v/>
      </c>
      <c r="T204" s="17" t="str">
        <f>IF(AND(I204&gt;=3,K204&gt;=3,M204&gt;=3,O204&gt;=3),IF(P204&gt;=Données!$G$5,"3 ETOILES",""),"")</f>
        <v/>
      </c>
      <c r="U204" s="17" t="str">
        <f>IF(AND(I204&gt;=4,K204&gt;=4,M204&gt;=4,O204&gt;=4),IF(P204&gt;=Données!$G$6,"4 ETOILES",""),"")</f>
        <v/>
      </c>
      <c r="V204" s="17" t="str">
        <f>IF(AND(I204&gt;=5,K204&gt;=5,M204&gt;=5,O204&gt;=5),IF(P204&gt;=Données!$G$7,"5 ETOILES",""),"")</f>
        <v/>
      </c>
      <c r="W204" s="17" t="str">
        <f>IF(AND(I204&gt;=6,K204&gt;=6,M204&gt;=6,O204&gt;=6),IF(P204&gt;=Données!$G$8,"6 ETOILES",""),"")</f>
        <v/>
      </c>
      <c r="X204" s="17" t="str">
        <f t="shared" si="12"/>
        <v/>
      </c>
    </row>
    <row r="205" spans="1:24" hidden="1">
      <c r="A205" s="1">
        <v>204</v>
      </c>
      <c r="B205" s="34"/>
      <c r="C205" s="36"/>
      <c r="D205" s="37"/>
      <c r="E205" s="35"/>
      <c r="F205" s="4"/>
      <c r="G205" s="4" t="str">
        <f>IF(F205="B1",Données!$C$3,IF(F205="B2",Données!$C$4,IF(F205="M1",Données!$C$5,IF(F205="M2",Données!$C$6,IF(F205="C1",Données!$C$7,IF(F205="C2",Données!$C$8,IF(F205="J1",Données!$C$9,IF(F205="J2",Données!$C$10,IF(F205="S1",Données!$C$11,IF(F205="S2",Données!$C$12,""))))))))))</f>
        <v/>
      </c>
      <c r="H205" s="19"/>
      <c r="I205" s="30"/>
      <c r="J205" s="19"/>
      <c r="K205" s="30"/>
      <c r="L205" s="19"/>
      <c r="M205" s="30"/>
      <c r="N205" s="19"/>
      <c r="O205" s="30"/>
      <c r="P205" s="20" t="str">
        <f t="shared" si="10"/>
        <v/>
      </c>
      <c r="Q205" s="17" t="str">
        <f t="shared" si="11"/>
        <v/>
      </c>
      <c r="R205" s="17" t="str">
        <f>IF(AND(I205&gt;=1,K205&gt;=1,M205&gt;=1,O205&gt;=1),IF(P205&gt;=Données!$G$3,"1 ETOILE",""),"")</f>
        <v/>
      </c>
      <c r="S205" s="17" t="str">
        <f>IF(AND(I205&gt;=2,K205&gt;=2,M205&gt;=2,O205&gt;=2),IF(P205&gt;=Données!$G$4,"2 ETOILES",""),"")</f>
        <v/>
      </c>
      <c r="T205" s="17" t="str">
        <f>IF(AND(I205&gt;=3,K205&gt;=3,M205&gt;=3,O205&gt;=3),IF(P205&gt;=Données!$G$5,"3 ETOILES",""),"")</f>
        <v/>
      </c>
      <c r="U205" s="17" t="str">
        <f>IF(AND(I205&gt;=4,K205&gt;=4,M205&gt;=4,O205&gt;=4),IF(P205&gt;=Données!$G$6,"4 ETOILES",""),"")</f>
        <v/>
      </c>
      <c r="V205" s="17" t="str">
        <f>IF(AND(I205&gt;=5,K205&gt;=5,M205&gt;=5,O205&gt;=5),IF(P205&gt;=Données!$G$7,"5 ETOILES",""),"")</f>
        <v/>
      </c>
      <c r="W205" s="17" t="str">
        <f>IF(AND(I205&gt;=6,K205&gt;=6,M205&gt;=6,O205&gt;=6),IF(P205&gt;=Données!$G$8,"6 ETOILES",""),"")</f>
        <v/>
      </c>
      <c r="X205" s="17" t="str">
        <f t="shared" si="12"/>
        <v/>
      </c>
    </row>
    <row r="206" spans="1:24" hidden="1">
      <c r="A206" s="1">
        <v>205</v>
      </c>
      <c r="B206" s="34"/>
      <c r="C206" s="36"/>
      <c r="D206" s="37"/>
      <c r="E206" s="35"/>
      <c r="F206" s="4"/>
      <c r="G206" s="4" t="str">
        <f>IF(F206="B1",Données!$C$3,IF(F206="B2",Données!$C$4,IF(F206="M1",Données!$C$5,IF(F206="M2",Données!$C$6,IF(F206="C1",Données!$C$7,IF(F206="C2",Données!$C$8,IF(F206="J1",Données!$C$9,IF(F206="J2",Données!$C$10,IF(F206="S1",Données!$C$11,IF(F206="S2",Données!$C$12,""))))))))))</f>
        <v/>
      </c>
      <c r="H206" s="19"/>
      <c r="I206" s="30"/>
      <c r="J206" s="19"/>
      <c r="K206" s="30"/>
      <c r="L206" s="19"/>
      <c r="M206" s="30"/>
      <c r="N206" s="19"/>
      <c r="O206" s="30"/>
      <c r="P206" s="20" t="str">
        <f t="shared" si="10"/>
        <v/>
      </c>
      <c r="Q206" s="17" t="str">
        <f t="shared" si="11"/>
        <v/>
      </c>
      <c r="R206" s="17" t="str">
        <f>IF(AND(I206&gt;=1,K206&gt;=1,M206&gt;=1,O206&gt;=1),IF(P206&gt;=Données!$G$3,"1 ETOILE",""),"")</f>
        <v/>
      </c>
      <c r="S206" s="17" t="str">
        <f>IF(AND(I206&gt;=2,K206&gt;=2,M206&gt;=2,O206&gt;=2),IF(P206&gt;=Données!$G$4,"2 ETOILES",""),"")</f>
        <v/>
      </c>
      <c r="T206" s="17" t="str">
        <f>IF(AND(I206&gt;=3,K206&gt;=3,M206&gt;=3,O206&gt;=3),IF(P206&gt;=Données!$G$5,"3 ETOILES",""),"")</f>
        <v/>
      </c>
      <c r="U206" s="17" t="str">
        <f>IF(AND(I206&gt;=4,K206&gt;=4,M206&gt;=4,O206&gt;=4),IF(P206&gt;=Données!$G$6,"4 ETOILES",""),"")</f>
        <v/>
      </c>
      <c r="V206" s="17" t="str">
        <f>IF(AND(I206&gt;=5,K206&gt;=5,M206&gt;=5,O206&gt;=5),IF(P206&gt;=Données!$G$7,"5 ETOILES",""),"")</f>
        <v/>
      </c>
      <c r="W206" s="17" t="str">
        <f>IF(AND(I206&gt;=6,K206&gt;=6,M206&gt;=6,O206&gt;=6),IF(P206&gt;=Données!$G$8,"6 ETOILES",""),"")</f>
        <v/>
      </c>
      <c r="X206" s="17" t="str">
        <f t="shared" si="12"/>
        <v/>
      </c>
    </row>
    <row r="207" spans="1:24" hidden="1">
      <c r="A207" s="1">
        <v>206</v>
      </c>
      <c r="B207" s="34"/>
      <c r="C207" s="36"/>
      <c r="D207" s="37"/>
      <c r="E207" s="35"/>
      <c r="F207" s="4"/>
      <c r="G207" s="4" t="str">
        <f>IF(F207="B1",Données!$C$3,IF(F207="B2",Données!$C$4,IF(F207="M1",Données!$C$5,IF(F207="M2",Données!$C$6,IF(F207="C1",Données!$C$7,IF(F207="C2",Données!$C$8,IF(F207="J1",Données!$C$9,IF(F207="J2",Données!$C$10,IF(F207="S1",Données!$C$11,IF(F207="S2",Données!$C$12,""))))))))))</f>
        <v/>
      </c>
      <c r="H207" s="19"/>
      <c r="I207" s="30"/>
      <c r="J207" s="19"/>
      <c r="K207" s="30"/>
      <c r="L207" s="19"/>
      <c r="M207" s="30"/>
      <c r="N207" s="19"/>
      <c r="O207" s="30"/>
      <c r="P207" s="20" t="str">
        <f t="shared" si="10"/>
        <v/>
      </c>
      <c r="Q207" s="17" t="str">
        <f t="shared" si="11"/>
        <v/>
      </c>
      <c r="R207" s="17" t="str">
        <f>IF(AND(I207&gt;=1,K207&gt;=1,M207&gt;=1,O207&gt;=1),IF(P207&gt;=Données!$G$3,"1 ETOILE",""),"")</f>
        <v/>
      </c>
      <c r="S207" s="17" t="str">
        <f>IF(AND(I207&gt;=2,K207&gt;=2,M207&gt;=2,O207&gt;=2),IF(P207&gt;=Données!$G$4,"2 ETOILES",""),"")</f>
        <v/>
      </c>
      <c r="T207" s="17" t="str">
        <f>IF(AND(I207&gt;=3,K207&gt;=3,M207&gt;=3,O207&gt;=3),IF(P207&gt;=Données!$G$5,"3 ETOILES",""),"")</f>
        <v/>
      </c>
      <c r="U207" s="17" t="str">
        <f>IF(AND(I207&gt;=4,K207&gt;=4,M207&gt;=4,O207&gt;=4),IF(P207&gt;=Données!$G$6,"4 ETOILES",""),"")</f>
        <v/>
      </c>
      <c r="V207" s="17" t="str">
        <f>IF(AND(I207&gt;=5,K207&gt;=5,M207&gt;=5,O207&gt;=5),IF(P207&gt;=Données!$G$7,"5 ETOILES",""),"")</f>
        <v/>
      </c>
      <c r="W207" s="17" t="str">
        <f>IF(AND(I207&gt;=6,K207&gt;=6,M207&gt;=6,O207&gt;=6),IF(P207&gt;=Données!$G$8,"6 ETOILES",""),"")</f>
        <v/>
      </c>
      <c r="X207" s="17" t="str">
        <f t="shared" si="12"/>
        <v/>
      </c>
    </row>
    <row r="208" spans="1:24" hidden="1">
      <c r="A208" s="1">
        <v>207</v>
      </c>
      <c r="B208" s="34"/>
      <c r="C208" s="36"/>
      <c r="D208" s="37"/>
      <c r="E208" s="35"/>
      <c r="F208" s="4"/>
      <c r="G208" s="4" t="str">
        <f>IF(F208="B1",Données!$C$3,IF(F208="B2",Données!$C$4,IF(F208="M1",Données!$C$5,IF(F208="M2",Données!$C$6,IF(F208="C1",Données!$C$7,IF(F208="C2",Données!$C$8,IF(F208="J1",Données!$C$9,IF(F208="J2",Données!$C$10,IF(F208="S1",Données!$C$11,IF(F208="S2",Données!$C$12,""))))))))))</f>
        <v/>
      </c>
      <c r="H208" s="19"/>
      <c r="I208" s="30"/>
      <c r="J208" s="19"/>
      <c r="K208" s="30"/>
      <c r="L208" s="19"/>
      <c r="M208" s="30"/>
      <c r="N208" s="19"/>
      <c r="O208" s="30"/>
      <c r="P208" s="20" t="str">
        <f t="shared" si="10"/>
        <v/>
      </c>
      <c r="Q208" s="17" t="str">
        <f t="shared" si="11"/>
        <v/>
      </c>
      <c r="R208" s="17" t="str">
        <f>IF(AND(I208&gt;=1,K208&gt;=1,M208&gt;=1,O208&gt;=1),IF(P208&gt;=Données!$G$3,"1 ETOILE",""),"")</f>
        <v/>
      </c>
      <c r="S208" s="17" t="str">
        <f>IF(AND(I208&gt;=2,K208&gt;=2,M208&gt;=2,O208&gt;=2),IF(P208&gt;=Données!$G$4,"2 ETOILES",""),"")</f>
        <v/>
      </c>
      <c r="T208" s="17" t="str">
        <f>IF(AND(I208&gt;=3,K208&gt;=3,M208&gt;=3,O208&gt;=3),IF(P208&gt;=Données!$G$5,"3 ETOILES",""),"")</f>
        <v/>
      </c>
      <c r="U208" s="17" t="str">
        <f>IF(AND(I208&gt;=4,K208&gt;=4,M208&gt;=4,O208&gt;=4),IF(P208&gt;=Données!$G$6,"4 ETOILES",""),"")</f>
        <v/>
      </c>
      <c r="V208" s="17" t="str">
        <f>IF(AND(I208&gt;=5,K208&gt;=5,M208&gt;=5,O208&gt;=5),IF(P208&gt;=Données!$G$7,"5 ETOILES",""),"")</f>
        <v/>
      </c>
      <c r="W208" s="17" t="str">
        <f>IF(AND(I208&gt;=6,K208&gt;=6,M208&gt;=6,O208&gt;=6),IF(P208&gt;=Données!$G$8,"6 ETOILES",""),"")</f>
        <v/>
      </c>
      <c r="X208" s="17" t="str">
        <f t="shared" si="12"/>
        <v/>
      </c>
    </row>
    <row r="209" spans="1:24" hidden="1">
      <c r="A209" s="1">
        <v>208</v>
      </c>
      <c r="B209" s="34"/>
      <c r="C209" s="36"/>
      <c r="D209" s="37"/>
      <c r="E209" s="35"/>
      <c r="F209" s="4"/>
      <c r="G209" s="4" t="str">
        <f>IF(F209="B1",Données!$C$3,IF(F209="B2",Données!$C$4,IF(F209="M1",Données!$C$5,IF(F209="M2",Données!$C$6,IF(F209="C1",Données!$C$7,IF(F209="C2",Données!$C$8,IF(F209="J1",Données!$C$9,IF(F209="J2",Données!$C$10,IF(F209="S1",Données!$C$11,IF(F209="S2",Données!$C$12,""))))))))))</f>
        <v/>
      </c>
      <c r="H209" s="19"/>
      <c r="I209" s="30"/>
      <c r="J209" s="19"/>
      <c r="K209" s="30"/>
      <c r="L209" s="19"/>
      <c r="M209" s="30"/>
      <c r="N209" s="19"/>
      <c r="O209" s="30"/>
      <c r="P209" s="20" t="str">
        <f t="shared" si="10"/>
        <v/>
      </c>
      <c r="Q209" s="17" t="str">
        <f t="shared" si="11"/>
        <v/>
      </c>
      <c r="R209" s="17" t="str">
        <f>IF(AND(I209&gt;=1,K209&gt;=1,M209&gt;=1,O209&gt;=1),IF(P209&gt;=Données!$G$3,"1 ETOILE",""),"")</f>
        <v/>
      </c>
      <c r="S209" s="17" t="str">
        <f>IF(AND(I209&gt;=2,K209&gt;=2,M209&gt;=2,O209&gt;=2),IF(P209&gt;=Données!$G$4,"2 ETOILES",""),"")</f>
        <v/>
      </c>
      <c r="T209" s="17" t="str">
        <f>IF(AND(I209&gt;=3,K209&gt;=3,M209&gt;=3,O209&gt;=3),IF(P209&gt;=Données!$G$5,"3 ETOILES",""),"")</f>
        <v/>
      </c>
      <c r="U209" s="17" t="str">
        <f>IF(AND(I209&gt;=4,K209&gt;=4,M209&gt;=4,O209&gt;=4),IF(P209&gt;=Données!$G$6,"4 ETOILES",""),"")</f>
        <v/>
      </c>
      <c r="V209" s="17" t="str">
        <f>IF(AND(I209&gt;=5,K209&gt;=5,M209&gt;=5,O209&gt;=5),IF(P209&gt;=Données!$G$7,"5 ETOILES",""),"")</f>
        <v/>
      </c>
      <c r="W209" s="17" t="str">
        <f>IF(AND(I209&gt;=6,K209&gt;=6,M209&gt;=6,O209&gt;=6),IF(P209&gt;=Données!$G$8,"6 ETOILES",""),"")</f>
        <v/>
      </c>
      <c r="X209" s="17" t="str">
        <f t="shared" si="12"/>
        <v/>
      </c>
    </row>
    <row r="210" spans="1:24" hidden="1">
      <c r="A210" s="1">
        <v>209</v>
      </c>
      <c r="B210" s="34"/>
      <c r="C210" s="36"/>
      <c r="D210" s="37"/>
      <c r="E210" s="35"/>
      <c r="F210" s="4"/>
      <c r="G210" s="4" t="str">
        <f>IF(F210="B1",Données!$C$3,IF(F210="B2",Données!$C$4,IF(F210="M1",Données!$C$5,IF(F210="M2",Données!$C$6,IF(F210="C1",Données!$C$7,IF(F210="C2",Données!$C$8,IF(F210="J1",Données!$C$9,IF(F210="J2",Données!$C$10,IF(F210="S1",Données!$C$11,IF(F210="S2",Données!$C$12,""))))))))))</f>
        <v/>
      </c>
      <c r="H210" s="19"/>
      <c r="I210" s="30"/>
      <c r="J210" s="19"/>
      <c r="K210" s="30"/>
      <c r="L210" s="19"/>
      <c r="M210" s="30"/>
      <c r="N210" s="19"/>
      <c r="O210" s="30"/>
      <c r="P210" s="20" t="str">
        <f t="shared" si="10"/>
        <v/>
      </c>
      <c r="Q210" s="17" t="str">
        <f t="shared" si="11"/>
        <v/>
      </c>
      <c r="R210" s="17" t="str">
        <f>IF(AND(I210&gt;=1,K210&gt;=1,M210&gt;=1,O210&gt;=1),IF(P210&gt;=Données!$G$3,"1 ETOILE",""),"")</f>
        <v/>
      </c>
      <c r="S210" s="17" t="str">
        <f>IF(AND(I210&gt;=2,K210&gt;=2,M210&gt;=2,O210&gt;=2),IF(P210&gt;=Données!$G$4,"2 ETOILES",""),"")</f>
        <v/>
      </c>
      <c r="T210" s="17" t="str">
        <f>IF(AND(I210&gt;=3,K210&gt;=3,M210&gt;=3,O210&gt;=3),IF(P210&gt;=Données!$G$5,"3 ETOILES",""),"")</f>
        <v/>
      </c>
      <c r="U210" s="17" t="str">
        <f>IF(AND(I210&gt;=4,K210&gt;=4,M210&gt;=4,O210&gt;=4),IF(P210&gt;=Données!$G$6,"4 ETOILES",""),"")</f>
        <v/>
      </c>
      <c r="V210" s="17" t="str">
        <f>IF(AND(I210&gt;=5,K210&gt;=5,M210&gt;=5,O210&gt;=5),IF(P210&gt;=Données!$G$7,"5 ETOILES",""),"")</f>
        <v/>
      </c>
      <c r="W210" s="17" t="str">
        <f>IF(AND(I210&gt;=6,K210&gt;=6,M210&gt;=6,O210&gt;=6),IF(P210&gt;=Données!$G$8,"6 ETOILES",""),"")</f>
        <v/>
      </c>
      <c r="X210" s="17" t="str">
        <f t="shared" si="12"/>
        <v/>
      </c>
    </row>
    <row r="211" spans="1:24" hidden="1">
      <c r="A211" s="1">
        <v>210</v>
      </c>
      <c r="B211" s="34"/>
      <c r="C211" s="36"/>
      <c r="D211" s="37"/>
      <c r="E211" s="35"/>
      <c r="F211" s="4"/>
      <c r="G211" s="4" t="str">
        <f>IF(F211="B1",Données!$C$3,IF(F211="B2",Données!$C$4,IF(F211="M1",Données!$C$5,IF(F211="M2",Données!$C$6,IF(F211="C1",Données!$C$7,IF(F211="C2",Données!$C$8,IF(F211="J1",Données!$C$9,IF(F211="J2",Données!$C$10,IF(F211="S1",Données!$C$11,IF(F211="S2",Données!$C$12,""))))))))))</f>
        <v/>
      </c>
      <c r="H211" s="19"/>
      <c r="I211" s="30"/>
      <c r="J211" s="19"/>
      <c r="K211" s="30"/>
      <c r="L211" s="19"/>
      <c r="M211" s="30"/>
      <c r="N211" s="19"/>
      <c r="O211" s="30"/>
      <c r="P211" s="20" t="str">
        <f t="shared" si="10"/>
        <v/>
      </c>
      <c r="Q211" s="17" t="str">
        <f t="shared" si="11"/>
        <v/>
      </c>
      <c r="R211" s="17" t="str">
        <f>IF(AND(I211&gt;=1,K211&gt;=1,M211&gt;=1,O211&gt;=1),IF(P211&gt;=Données!$G$3,"1 ETOILE",""),"")</f>
        <v/>
      </c>
      <c r="S211" s="17" t="str">
        <f>IF(AND(I211&gt;=2,K211&gt;=2,M211&gt;=2,O211&gt;=2),IF(P211&gt;=Données!$G$4,"2 ETOILES",""),"")</f>
        <v/>
      </c>
      <c r="T211" s="17" t="str">
        <f>IF(AND(I211&gt;=3,K211&gt;=3,M211&gt;=3,O211&gt;=3),IF(P211&gt;=Données!$G$5,"3 ETOILES",""),"")</f>
        <v/>
      </c>
      <c r="U211" s="17" t="str">
        <f>IF(AND(I211&gt;=4,K211&gt;=4,M211&gt;=4,O211&gt;=4),IF(P211&gt;=Données!$G$6,"4 ETOILES",""),"")</f>
        <v/>
      </c>
      <c r="V211" s="17" t="str">
        <f>IF(AND(I211&gt;=5,K211&gt;=5,M211&gt;=5,O211&gt;=5),IF(P211&gt;=Données!$G$7,"5 ETOILES",""),"")</f>
        <v/>
      </c>
      <c r="W211" s="17" t="str">
        <f>IF(AND(I211&gt;=6,K211&gt;=6,M211&gt;=6,O211&gt;=6),IF(P211&gt;=Données!$G$8,"6 ETOILES",""),"")</f>
        <v/>
      </c>
      <c r="X211" s="17" t="str">
        <f t="shared" si="12"/>
        <v/>
      </c>
    </row>
    <row r="212" spans="1:24" hidden="1">
      <c r="A212" s="1">
        <v>211</v>
      </c>
      <c r="B212" s="34"/>
      <c r="C212" s="36"/>
      <c r="D212" s="37"/>
      <c r="E212" s="35"/>
      <c r="F212" s="4"/>
      <c r="G212" s="4" t="str">
        <f>IF(F212="B1",Données!$C$3,IF(F212="B2",Données!$C$4,IF(F212="M1",Données!$C$5,IF(F212="M2",Données!$C$6,IF(F212="C1",Données!$C$7,IF(F212="C2",Données!$C$8,IF(F212="J1",Données!$C$9,IF(F212="J2",Données!$C$10,IF(F212="S1",Données!$C$11,IF(F212="S2",Données!$C$12,""))))))))))</f>
        <v/>
      </c>
      <c r="H212" s="19"/>
      <c r="I212" s="30"/>
      <c r="J212" s="19"/>
      <c r="K212" s="30"/>
      <c r="L212" s="19"/>
      <c r="M212" s="30"/>
      <c r="N212" s="19"/>
      <c r="O212" s="30"/>
      <c r="P212" s="20" t="str">
        <f t="shared" si="10"/>
        <v/>
      </c>
      <c r="Q212" s="17" t="str">
        <f t="shared" si="11"/>
        <v/>
      </c>
      <c r="R212" s="17" t="str">
        <f>IF(AND(I212&gt;=1,K212&gt;=1,M212&gt;=1,O212&gt;=1),IF(P212&gt;=Données!$G$3,"1 ETOILE",""),"")</f>
        <v/>
      </c>
      <c r="S212" s="17" t="str">
        <f>IF(AND(I212&gt;=2,K212&gt;=2,M212&gt;=2,O212&gt;=2),IF(P212&gt;=Données!$G$4,"2 ETOILES",""),"")</f>
        <v/>
      </c>
      <c r="T212" s="17" t="str">
        <f>IF(AND(I212&gt;=3,K212&gt;=3,M212&gt;=3,O212&gt;=3),IF(P212&gt;=Données!$G$5,"3 ETOILES",""),"")</f>
        <v/>
      </c>
      <c r="U212" s="17" t="str">
        <f>IF(AND(I212&gt;=4,K212&gt;=4,M212&gt;=4,O212&gt;=4),IF(P212&gt;=Données!$G$6,"4 ETOILES",""),"")</f>
        <v/>
      </c>
      <c r="V212" s="17" t="str">
        <f>IF(AND(I212&gt;=5,K212&gt;=5,M212&gt;=5,O212&gt;=5),IF(P212&gt;=Données!$G$7,"5 ETOILES",""),"")</f>
        <v/>
      </c>
      <c r="W212" s="17" t="str">
        <f>IF(AND(I212&gt;=6,K212&gt;=6,M212&gt;=6,O212&gt;=6),IF(P212&gt;=Données!$G$8,"6 ETOILES",""),"")</f>
        <v/>
      </c>
      <c r="X212" s="17" t="str">
        <f t="shared" si="12"/>
        <v/>
      </c>
    </row>
    <row r="213" spans="1:24" hidden="1">
      <c r="A213" s="1">
        <v>212</v>
      </c>
      <c r="B213" s="34"/>
      <c r="C213" s="36"/>
      <c r="D213" s="37"/>
      <c r="E213" s="35"/>
      <c r="F213" s="4"/>
      <c r="G213" s="4" t="str">
        <f>IF(F213="B1",Données!$C$3,IF(F213="B2",Données!$C$4,IF(F213="M1",Données!$C$5,IF(F213="M2",Données!$C$6,IF(F213="C1",Données!$C$7,IF(F213="C2",Données!$C$8,IF(F213="J1",Données!$C$9,IF(F213="J2",Données!$C$10,IF(F213="S1",Données!$C$11,IF(F213="S2",Données!$C$12,""))))))))))</f>
        <v/>
      </c>
      <c r="H213" s="19"/>
      <c r="I213" s="30"/>
      <c r="J213" s="19"/>
      <c r="K213" s="30"/>
      <c r="L213" s="19"/>
      <c r="M213" s="30"/>
      <c r="N213" s="19"/>
      <c r="O213" s="30"/>
      <c r="P213" s="20" t="str">
        <f t="shared" si="10"/>
        <v/>
      </c>
      <c r="Q213" s="17" t="str">
        <f t="shared" si="11"/>
        <v/>
      </c>
      <c r="R213" s="17" t="str">
        <f>IF(AND(I213&gt;=1,K213&gt;=1,M213&gt;=1,O213&gt;=1),IF(P213&gt;=Données!$G$3,"1 ETOILE",""),"")</f>
        <v/>
      </c>
      <c r="S213" s="17" t="str">
        <f>IF(AND(I213&gt;=2,K213&gt;=2,M213&gt;=2,O213&gt;=2),IF(P213&gt;=Données!$G$4,"2 ETOILES",""),"")</f>
        <v/>
      </c>
      <c r="T213" s="17" t="str">
        <f>IF(AND(I213&gt;=3,K213&gt;=3,M213&gt;=3,O213&gt;=3),IF(P213&gt;=Données!$G$5,"3 ETOILES",""),"")</f>
        <v/>
      </c>
      <c r="U213" s="17" t="str">
        <f>IF(AND(I213&gt;=4,K213&gt;=4,M213&gt;=4,O213&gt;=4),IF(P213&gt;=Données!$G$6,"4 ETOILES",""),"")</f>
        <v/>
      </c>
      <c r="V213" s="17" t="str">
        <f>IF(AND(I213&gt;=5,K213&gt;=5,M213&gt;=5,O213&gt;=5),IF(P213&gt;=Données!$G$7,"5 ETOILES",""),"")</f>
        <v/>
      </c>
      <c r="W213" s="17" t="str">
        <f>IF(AND(I213&gt;=6,K213&gt;=6,M213&gt;=6,O213&gt;=6),IF(P213&gt;=Données!$G$8,"6 ETOILES",""),"")</f>
        <v/>
      </c>
      <c r="X213" s="17" t="str">
        <f t="shared" si="12"/>
        <v/>
      </c>
    </row>
    <row r="214" spans="1:24" hidden="1">
      <c r="A214" s="1">
        <v>213</v>
      </c>
      <c r="B214" s="34"/>
      <c r="C214" s="36"/>
      <c r="D214" s="37"/>
      <c r="E214" s="35"/>
      <c r="F214" s="4"/>
      <c r="G214" s="4" t="str">
        <f>IF(F214="B1",Données!$C$3,IF(F214="B2",Données!$C$4,IF(F214="M1",Données!$C$5,IF(F214="M2",Données!$C$6,IF(F214="C1",Données!$C$7,IF(F214="C2",Données!$C$8,IF(F214="J1",Données!$C$9,IF(F214="J2",Données!$C$10,IF(F214="S1",Données!$C$11,IF(F214="S2",Données!$C$12,""))))))))))</f>
        <v/>
      </c>
      <c r="H214" s="19"/>
      <c r="I214" s="30"/>
      <c r="J214" s="19"/>
      <c r="K214" s="30"/>
      <c r="L214" s="19"/>
      <c r="M214" s="30"/>
      <c r="N214" s="19"/>
      <c r="O214" s="30"/>
      <c r="P214" s="20" t="str">
        <f t="shared" si="10"/>
        <v/>
      </c>
      <c r="Q214" s="17" t="str">
        <f t="shared" si="11"/>
        <v/>
      </c>
      <c r="R214" s="17" t="str">
        <f>IF(AND(I214&gt;=1,K214&gt;=1,M214&gt;=1,O214&gt;=1),IF(P214&gt;=Données!$G$3,"1 ETOILE",""),"")</f>
        <v/>
      </c>
      <c r="S214" s="17" t="str">
        <f>IF(AND(I214&gt;=2,K214&gt;=2,M214&gt;=2,O214&gt;=2),IF(P214&gt;=Données!$G$4,"2 ETOILES",""),"")</f>
        <v/>
      </c>
      <c r="T214" s="17" t="str">
        <f>IF(AND(I214&gt;=3,K214&gt;=3,M214&gt;=3,O214&gt;=3),IF(P214&gt;=Données!$G$5,"3 ETOILES",""),"")</f>
        <v/>
      </c>
      <c r="U214" s="17" t="str">
        <f>IF(AND(I214&gt;=4,K214&gt;=4,M214&gt;=4,O214&gt;=4),IF(P214&gt;=Données!$G$6,"4 ETOILES",""),"")</f>
        <v/>
      </c>
      <c r="V214" s="17" t="str">
        <f>IF(AND(I214&gt;=5,K214&gt;=5,M214&gt;=5,O214&gt;=5),IF(P214&gt;=Données!$G$7,"5 ETOILES",""),"")</f>
        <v/>
      </c>
      <c r="W214" s="17" t="str">
        <f>IF(AND(I214&gt;=6,K214&gt;=6,M214&gt;=6,O214&gt;=6),IF(P214&gt;=Données!$G$8,"6 ETOILES",""),"")</f>
        <v/>
      </c>
      <c r="X214" s="17" t="str">
        <f t="shared" si="12"/>
        <v/>
      </c>
    </row>
    <row r="215" spans="1:24" hidden="1">
      <c r="A215" s="1">
        <v>214</v>
      </c>
      <c r="B215" s="34"/>
      <c r="C215" s="36"/>
      <c r="D215" s="37"/>
      <c r="E215" s="35"/>
      <c r="F215" s="4"/>
      <c r="G215" s="4" t="str">
        <f>IF(F215="B1",Données!$C$3,IF(F215="B2",Données!$C$4,IF(F215="M1",Données!$C$5,IF(F215="M2",Données!$C$6,IF(F215="C1",Données!$C$7,IF(F215="C2",Données!$C$8,IF(F215="J1",Données!$C$9,IF(F215="J2",Données!$C$10,IF(F215="S1",Données!$C$11,IF(F215="S2",Données!$C$12,""))))))))))</f>
        <v/>
      </c>
      <c r="H215" s="19"/>
      <c r="I215" s="30"/>
      <c r="J215" s="19"/>
      <c r="K215" s="30"/>
      <c r="L215" s="19"/>
      <c r="M215" s="30"/>
      <c r="N215" s="19"/>
      <c r="O215" s="30"/>
      <c r="P215" s="20" t="str">
        <f t="shared" si="10"/>
        <v/>
      </c>
      <c r="Q215" s="17" t="str">
        <f t="shared" si="11"/>
        <v/>
      </c>
      <c r="R215" s="17" t="str">
        <f>IF(AND(I215&gt;=1,K215&gt;=1,M215&gt;=1,O215&gt;=1),IF(P215&gt;=Données!$G$3,"1 ETOILE",""),"")</f>
        <v/>
      </c>
      <c r="S215" s="17" t="str">
        <f>IF(AND(I215&gt;=2,K215&gt;=2,M215&gt;=2,O215&gt;=2),IF(P215&gt;=Données!$G$4,"2 ETOILES",""),"")</f>
        <v/>
      </c>
      <c r="T215" s="17" t="str">
        <f>IF(AND(I215&gt;=3,K215&gt;=3,M215&gt;=3,O215&gt;=3),IF(P215&gt;=Données!$G$5,"3 ETOILES",""),"")</f>
        <v/>
      </c>
      <c r="U215" s="17" t="str">
        <f>IF(AND(I215&gt;=4,K215&gt;=4,M215&gt;=4,O215&gt;=4),IF(P215&gt;=Données!$G$6,"4 ETOILES",""),"")</f>
        <v/>
      </c>
      <c r="V215" s="17" t="str">
        <f>IF(AND(I215&gt;=5,K215&gt;=5,M215&gt;=5,O215&gt;=5),IF(P215&gt;=Données!$G$7,"5 ETOILES",""),"")</f>
        <v/>
      </c>
      <c r="W215" s="17" t="str">
        <f>IF(AND(I215&gt;=6,K215&gt;=6,M215&gt;=6,O215&gt;=6),IF(P215&gt;=Données!$G$8,"6 ETOILES",""),"")</f>
        <v/>
      </c>
      <c r="X215" s="17" t="str">
        <f t="shared" si="12"/>
        <v/>
      </c>
    </row>
    <row r="216" spans="1:24" hidden="1">
      <c r="A216" s="1">
        <v>215</v>
      </c>
      <c r="B216" s="34"/>
      <c r="C216" s="36"/>
      <c r="D216" s="37"/>
      <c r="E216" s="35"/>
      <c r="F216" s="4"/>
      <c r="G216" s="4" t="str">
        <f>IF(F216="B1",Données!$C$3,IF(F216="B2",Données!$C$4,IF(F216="M1",Données!$C$5,IF(F216="M2",Données!$C$6,IF(F216="C1",Données!$C$7,IF(F216="C2",Données!$C$8,IF(F216="J1",Données!$C$9,IF(F216="J2",Données!$C$10,IF(F216="S1",Données!$C$11,IF(F216="S2",Données!$C$12,""))))))))))</f>
        <v/>
      </c>
      <c r="H216" s="19"/>
      <c r="I216" s="30"/>
      <c r="J216" s="19"/>
      <c r="K216" s="30"/>
      <c r="L216" s="19"/>
      <c r="M216" s="30"/>
      <c r="N216" s="19"/>
      <c r="O216" s="30"/>
      <c r="P216" s="20" t="str">
        <f t="shared" si="10"/>
        <v/>
      </c>
      <c r="Q216" s="17" t="str">
        <f t="shared" si="11"/>
        <v/>
      </c>
      <c r="R216" s="17" t="str">
        <f>IF(AND(I216&gt;=1,K216&gt;=1,M216&gt;=1,O216&gt;=1),IF(P216&gt;=Données!$G$3,"1 ETOILE",""),"")</f>
        <v/>
      </c>
      <c r="S216" s="17" t="str">
        <f>IF(AND(I216&gt;=2,K216&gt;=2,M216&gt;=2,O216&gt;=2),IF(P216&gt;=Données!$G$4,"2 ETOILES",""),"")</f>
        <v/>
      </c>
      <c r="T216" s="17" t="str">
        <f>IF(AND(I216&gt;=3,K216&gt;=3,M216&gt;=3,O216&gt;=3),IF(P216&gt;=Données!$G$5,"3 ETOILES",""),"")</f>
        <v/>
      </c>
      <c r="U216" s="17" t="str">
        <f>IF(AND(I216&gt;=4,K216&gt;=4,M216&gt;=4,O216&gt;=4),IF(P216&gt;=Données!$G$6,"4 ETOILES",""),"")</f>
        <v/>
      </c>
      <c r="V216" s="17" t="str">
        <f>IF(AND(I216&gt;=5,K216&gt;=5,M216&gt;=5,O216&gt;=5),IF(P216&gt;=Données!$G$7,"5 ETOILES",""),"")</f>
        <v/>
      </c>
      <c r="W216" s="17" t="str">
        <f>IF(AND(I216&gt;=6,K216&gt;=6,M216&gt;=6,O216&gt;=6),IF(P216&gt;=Données!$G$8,"6 ETOILES",""),"")</f>
        <v/>
      </c>
      <c r="X216" s="17" t="str">
        <f t="shared" si="12"/>
        <v/>
      </c>
    </row>
    <row r="217" spans="1:24" hidden="1">
      <c r="A217" s="1">
        <v>216</v>
      </c>
      <c r="B217" s="34"/>
      <c r="C217" s="36"/>
      <c r="D217" s="37"/>
      <c r="E217" s="35"/>
      <c r="F217" s="4"/>
      <c r="G217" s="4" t="str">
        <f>IF(F217="B1",Données!$C$3,IF(F217="B2",Données!$C$4,IF(F217="M1",Données!$C$5,IF(F217="M2",Données!$C$6,IF(F217="C1",Données!$C$7,IF(F217="C2",Données!$C$8,IF(F217="J1",Données!$C$9,IF(F217="J2",Données!$C$10,IF(F217="S1",Données!$C$11,IF(F217="S2",Données!$C$12,""))))))))))</f>
        <v/>
      </c>
      <c r="H217" s="19"/>
      <c r="I217" s="30"/>
      <c r="J217" s="19"/>
      <c r="K217" s="30"/>
      <c r="L217" s="19"/>
      <c r="M217" s="30"/>
      <c r="N217" s="19"/>
      <c r="O217" s="30"/>
      <c r="P217" s="20" t="str">
        <f t="shared" si="10"/>
        <v/>
      </c>
      <c r="Q217" s="17" t="str">
        <f t="shared" si="11"/>
        <v/>
      </c>
      <c r="R217" s="17" t="str">
        <f>IF(AND(I217&gt;=1,K217&gt;=1,M217&gt;=1,O217&gt;=1),IF(P217&gt;=Données!$G$3,"1 ETOILE",""),"")</f>
        <v/>
      </c>
      <c r="S217" s="17" t="str">
        <f>IF(AND(I217&gt;=2,K217&gt;=2,M217&gt;=2,O217&gt;=2),IF(P217&gt;=Données!$G$4,"2 ETOILES",""),"")</f>
        <v/>
      </c>
      <c r="T217" s="17" t="str">
        <f>IF(AND(I217&gt;=3,K217&gt;=3,M217&gt;=3,O217&gt;=3),IF(P217&gt;=Données!$G$5,"3 ETOILES",""),"")</f>
        <v/>
      </c>
      <c r="U217" s="17" t="str">
        <f>IF(AND(I217&gt;=4,K217&gt;=4,M217&gt;=4,O217&gt;=4),IF(P217&gt;=Données!$G$6,"4 ETOILES",""),"")</f>
        <v/>
      </c>
      <c r="V217" s="17" t="str">
        <f>IF(AND(I217&gt;=5,K217&gt;=5,M217&gt;=5,O217&gt;=5),IF(P217&gt;=Données!$G$7,"5 ETOILES",""),"")</f>
        <v/>
      </c>
      <c r="W217" s="17" t="str">
        <f>IF(AND(I217&gt;=6,K217&gt;=6,M217&gt;=6,O217&gt;=6),IF(P217&gt;=Données!$G$8,"6 ETOILES",""),"")</f>
        <v/>
      </c>
      <c r="X217" s="17" t="str">
        <f t="shared" si="12"/>
        <v/>
      </c>
    </row>
    <row r="218" spans="1:24" hidden="1">
      <c r="A218" s="1">
        <v>217</v>
      </c>
      <c r="B218" s="34"/>
      <c r="C218" s="36"/>
      <c r="D218" s="37"/>
      <c r="E218" s="35"/>
      <c r="F218" s="4"/>
      <c r="G218" s="4" t="str">
        <f>IF(F218="B1",Données!$C$3,IF(F218="B2",Données!$C$4,IF(F218="M1",Données!$C$5,IF(F218="M2",Données!$C$6,IF(F218="C1",Données!$C$7,IF(F218="C2",Données!$C$8,IF(F218="J1",Données!$C$9,IF(F218="J2",Données!$C$10,IF(F218="S1",Données!$C$11,IF(F218="S2",Données!$C$12,""))))))))))</f>
        <v/>
      </c>
      <c r="H218" s="19"/>
      <c r="I218" s="30"/>
      <c r="J218" s="19"/>
      <c r="K218" s="30"/>
      <c r="L218" s="19"/>
      <c r="M218" s="30"/>
      <c r="N218" s="19"/>
      <c r="O218" s="30"/>
      <c r="P218" s="20" t="str">
        <f t="shared" si="10"/>
        <v/>
      </c>
      <c r="Q218" s="17" t="str">
        <f t="shared" si="11"/>
        <v/>
      </c>
      <c r="R218" s="17" t="str">
        <f>IF(AND(I218&gt;=1,K218&gt;=1,M218&gt;=1,O218&gt;=1),IF(P218&gt;=Données!$G$3,"1 ETOILE",""),"")</f>
        <v/>
      </c>
      <c r="S218" s="17" t="str">
        <f>IF(AND(I218&gt;=2,K218&gt;=2,M218&gt;=2,O218&gt;=2),IF(P218&gt;=Données!$G$4,"2 ETOILES",""),"")</f>
        <v/>
      </c>
      <c r="T218" s="17" t="str">
        <f>IF(AND(I218&gt;=3,K218&gt;=3,M218&gt;=3,O218&gt;=3),IF(P218&gt;=Données!$G$5,"3 ETOILES",""),"")</f>
        <v/>
      </c>
      <c r="U218" s="17" t="str">
        <f>IF(AND(I218&gt;=4,K218&gt;=4,M218&gt;=4,O218&gt;=4),IF(P218&gt;=Données!$G$6,"4 ETOILES",""),"")</f>
        <v/>
      </c>
      <c r="V218" s="17" t="str">
        <f>IF(AND(I218&gt;=5,K218&gt;=5,M218&gt;=5,O218&gt;=5),IF(P218&gt;=Données!$G$7,"5 ETOILES",""),"")</f>
        <v/>
      </c>
      <c r="W218" s="17" t="str">
        <f>IF(AND(I218&gt;=6,K218&gt;=6,M218&gt;=6,O218&gt;=6),IF(P218&gt;=Données!$G$8,"6 ETOILES",""),"")</f>
        <v/>
      </c>
      <c r="X218" s="17" t="str">
        <f t="shared" si="12"/>
        <v/>
      </c>
    </row>
    <row r="219" spans="1:24" hidden="1">
      <c r="A219" s="1">
        <v>218</v>
      </c>
      <c r="B219" s="34"/>
      <c r="C219" s="36"/>
      <c r="D219" s="37"/>
      <c r="E219" s="35"/>
      <c r="F219" s="4"/>
      <c r="G219" s="4" t="str">
        <f>IF(F219="B1",Données!$C$3,IF(F219="B2",Données!$C$4,IF(F219="M1",Données!$C$5,IF(F219="M2",Données!$C$6,IF(F219="C1",Données!$C$7,IF(F219="C2",Données!$C$8,IF(F219="J1",Données!$C$9,IF(F219="J2",Données!$C$10,IF(F219="S1",Données!$C$11,IF(F219="S2",Données!$C$12,""))))))))))</f>
        <v/>
      </c>
      <c r="H219" s="19"/>
      <c r="I219" s="30"/>
      <c r="J219" s="19"/>
      <c r="K219" s="30"/>
      <c r="L219" s="19"/>
      <c r="M219" s="30"/>
      <c r="N219" s="19"/>
      <c r="O219" s="30"/>
      <c r="P219" s="20" t="str">
        <f t="shared" si="10"/>
        <v/>
      </c>
      <c r="Q219" s="17" t="str">
        <f t="shared" si="11"/>
        <v/>
      </c>
      <c r="R219" s="17" t="str">
        <f>IF(AND(I219&gt;=1,K219&gt;=1,M219&gt;=1,O219&gt;=1),IF(P219&gt;=Données!$G$3,"1 ETOILE",""),"")</f>
        <v/>
      </c>
      <c r="S219" s="17" t="str">
        <f>IF(AND(I219&gt;=2,K219&gt;=2,M219&gt;=2,O219&gt;=2),IF(P219&gt;=Données!$G$4,"2 ETOILES",""),"")</f>
        <v/>
      </c>
      <c r="T219" s="17" t="str">
        <f>IF(AND(I219&gt;=3,K219&gt;=3,M219&gt;=3,O219&gt;=3),IF(P219&gt;=Données!$G$5,"3 ETOILES",""),"")</f>
        <v/>
      </c>
      <c r="U219" s="17" t="str">
        <f>IF(AND(I219&gt;=4,K219&gt;=4,M219&gt;=4,O219&gt;=4),IF(P219&gt;=Données!$G$6,"4 ETOILES",""),"")</f>
        <v/>
      </c>
      <c r="V219" s="17" t="str">
        <f>IF(AND(I219&gt;=5,K219&gt;=5,M219&gt;=5,O219&gt;=5),IF(P219&gt;=Données!$G$7,"5 ETOILES",""),"")</f>
        <v/>
      </c>
      <c r="W219" s="17" t="str">
        <f>IF(AND(I219&gt;=6,K219&gt;=6,M219&gt;=6,O219&gt;=6),IF(P219&gt;=Données!$G$8,"6 ETOILES",""),"")</f>
        <v/>
      </c>
      <c r="X219" s="17" t="str">
        <f t="shared" si="12"/>
        <v/>
      </c>
    </row>
    <row r="220" spans="1:24" hidden="1">
      <c r="A220" s="1">
        <v>219</v>
      </c>
      <c r="B220" s="34"/>
      <c r="C220" s="36"/>
      <c r="D220" s="37"/>
      <c r="E220" s="35"/>
      <c r="F220" s="4"/>
      <c r="G220" s="4" t="str">
        <f>IF(F220="B1",Données!$C$3,IF(F220="B2",Données!$C$4,IF(F220="M1",Données!$C$5,IF(F220="M2",Données!$C$6,IF(F220="C1",Données!$C$7,IF(F220="C2",Données!$C$8,IF(F220="J1",Données!$C$9,IF(F220="J2",Données!$C$10,IF(F220="S1",Données!$C$11,IF(F220="S2",Données!$C$12,""))))))))))</f>
        <v/>
      </c>
      <c r="H220" s="19"/>
      <c r="I220" s="30"/>
      <c r="J220" s="19"/>
      <c r="K220" s="30"/>
      <c r="L220" s="19"/>
      <c r="M220" s="30"/>
      <c r="N220" s="19"/>
      <c r="O220" s="30"/>
      <c r="P220" s="20" t="str">
        <f t="shared" si="10"/>
        <v/>
      </c>
      <c r="Q220" s="17" t="str">
        <f t="shared" si="11"/>
        <v/>
      </c>
      <c r="R220" s="17" t="str">
        <f>IF(AND(I220&gt;=1,K220&gt;=1,M220&gt;=1,O220&gt;=1),IF(P220&gt;=Données!$G$3,"1 ETOILE",""),"")</f>
        <v/>
      </c>
      <c r="S220" s="17" t="str">
        <f>IF(AND(I220&gt;=2,K220&gt;=2,M220&gt;=2,O220&gt;=2),IF(P220&gt;=Données!$G$4,"2 ETOILES",""),"")</f>
        <v/>
      </c>
      <c r="T220" s="17" t="str">
        <f>IF(AND(I220&gt;=3,K220&gt;=3,M220&gt;=3,O220&gt;=3),IF(P220&gt;=Données!$G$5,"3 ETOILES",""),"")</f>
        <v/>
      </c>
      <c r="U220" s="17" t="str">
        <f>IF(AND(I220&gt;=4,K220&gt;=4,M220&gt;=4,O220&gt;=4),IF(P220&gt;=Données!$G$6,"4 ETOILES",""),"")</f>
        <v/>
      </c>
      <c r="V220" s="17" t="str">
        <f>IF(AND(I220&gt;=5,K220&gt;=5,M220&gt;=5,O220&gt;=5),IF(P220&gt;=Données!$G$7,"5 ETOILES",""),"")</f>
        <v/>
      </c>
      <c r="W220" s="17" t="str">
        <f>IF(AND(I220&gt;=6,K220&gt;=6,M220&gt;=6,O220&gt;=6),IF(P220&gt;=Données!$G$8,"6 ETOILES",""),"")</f>
        <v/>
      </c>
      <c r="X220" s="17" t="str">
        <f t="shared" si="12"/>
        <v/>
      </c>
    </row>
    <row r="221" spans="1:24" hidden="1">
      <c r="A221" s="1">
        <v>220</v>
      </c>
      <c r="B221" s="34"/>
      <c r="C221" s="36"/>
      <c r="D221" s="37"/>
      <c r="E221" s="35"/>
      <c r="F221" s="4"/>
      <c r="G221" s="4" t="str">
        <f>IF(F221="B1",Données!$C$3,IF(F221="B2",Données!$C$4,IF(F221="M1",Données!$C$5,IF(F221="M2",Données!$C$6,IF(F221="C1",Données!$C$7,IF(F221="C2",Données!$C$8,IF(F221="J1",Données!$C$9,IF(F221="J2",Données!$C$10,IF(F221="S1",Données!$C$11,IF(F221="S2",Données!$C$12,""))))))))))</f>
        <v/>
      </c>
      <c r="H221" s="19"/>
      <c r="I221" s="30"/>
      <c r="J221" s="19"/>
      <c r="K221" s="30"/>
      <c r="L221" s="19"/>
      <c r="M221" s="30"/>
      <c r="N221" s="19"/>
      <c r="O221" s="30"/>
      <c r="P221" s="20" t="str">
        <f t="shared" si="10"/>
        <v/>
      </c>
      <c r="Q221" s="17" t="str">
        <f t="shared" si="11"/>
        <v/>
      </c>
      <c r="R221" s="17" t="str">
        <f>IF(AND(I221&gt;=1,K221&gt;=1,M221&gt;=1,O221&gt;=1),IF(P221&gt;=Données!$G$3,"1 ETOILE",""),"")</f>
        <v/>
      </c>
      <c r="S221" s="17" t="str">
        <f>IF(AND(I221&gt;=2,K221&gt;=2,M221&gt;=2,O221&gt;=2),IF(P221&gt;=Données!$G$4,"2 ETOILES",""),"")</f>
        <v/>
      </c>
      <c r="T221" s="17" t="str">
        <f>IF(AND(I221&gt;=3,K221&gt;=3,M221&gt;=3,O221&gt;=3),IF(P221&gt;=Données!$G$5,"3 ETOILES",""),"")</f>
        <v/>
      </c>
      <c r="U221" s="17" t="str">
        <f>IF(AND(I221&gt;=4,K221&gt;=4,M221&gt;=4,O221&gt;=4),IF(P221&gt;=Données!$G$6,"4 ETOILES",""),"")</f>
        <v/>
      </c>
      <c r="V221" s="17" t="str">
        <f>IF(AND(I221&gt;=5,K221&gt;=5,M221&gt;=5,O221&gt;=5),IF(P221&gt;=Données!$G$7,"5 ETOILES",""),"")</f>
        <v/>
      </c>
      <c r="W221" s="17" t="str">
        <f>IF(AND(I221&gt;=6,K221&gt;=6,M221&gt;=6,O221&gt;=6),IF(P221&gt;=Données!$G$8,"6 ETOILES",""),"")</f>
        <v/>
      </c>
      <c r="X221" s="17" t="str">
        <f t="shared" si="12"/>
        <v/>
      </c>
    </row>
    <row r="222" spans="1:24" hidden="1">
      <c r="A222" s="1">
        <v>221</v>
      </c>
      <c r="B222" s="34"/>
      <c r="C222" s="36"/>
      <c r="D222" s="37"/>
      <c r="E222" s="35"/>
      <c r="F222" s="4"/>
      <c r="G222" s="4" t="str">
        <f>IF(F222="B1",Données!$C$3,IF(F222="B2",Données!$C$4,IF(F222="M1",Données!$C$5,IF(F222="M2",Données!$C$6,IF(F222="C1",Données!$C$7,IF(F222="C2",Données!$C$8,IF(F222="J1",Données!$C$9,IF(F222="J2",Données!$C$10,IF(F222="S1",Données!$C$11,IF(F222="S2",Données!$C$12,""))))))))))</f>
        <v/>
      </c>
      <c r="H222" s="19"/>
      <c r="I222" s="30"/>
      <c r="J222" s="19"/>
      <c r="K222" s="30"/>
      <c r="L222" s="19"/>
      <c r="M222" s="30"/>
      <c r="N222" s="19"/>
      <c r="O222" s="30"/>
      <c r="P222" s="20" t="str">
        <f t="shared" si="10"/>
        <v/>
      </c>
      <c r="Q222" s="17" t="str">
        <f t="shared" si="11"/>
        <v/>
      </c>
      <c r="R222" s="17" t="str">
        <f>IF(AND(I222&gt;=1,K222&gt;=1,M222&gt;=1,O222&gt;=1),IF(P222&gt;=Données!$G$3,"1 ETOILE",""),"")</f>
        <v/>
      </c>
      <c r="S222" s="17" t="str">
        <f>IF(AND(I222&gt;=2,K222&gt;=2,M222&gt;=2,O222&gt;=2),IF(P222&gt;=Données!$G$4,"2 ETOILES",""),"")</f>
        <v/>
      </c>
      <c r="T222" s="17" t="str">
        <f>IF(AND(I222&gt;=3,K222&gt;=3,M222&gt;=3,O222&gt;=3),IF(P222&gt;=Données!$G$5,"3 ETOILES",""),"")</f>
        <v/>
      </c>
      <c r="U222" s="17" t="str">
        <f>IF(AND(I222&gt;=4,K222&gt;=4,M222&gt;=4,O222&gt;=4),IF(P222&gt;=Données!$G$6,"4 ETOILES",""),"")</f>
        <v/>
      </c>
      <c r="V222" s="17" t="str">
        <f>IF(AND(I222&gt;=5,K222&gt;=5,M222&gt;=5,O222&gt;=5),IF(P222&gt;=Données!$G$7,"5 ETOILES",""),"")</f>
        <v/>
      </c>
      <c r="W222" s="17" t="str">
        <f>IF(AND(I222&gt;=6,K222&gt;=6,M222&gt;=6,O222&gt;=6),IF(P222&gt;=Données!$G$8,"6 ETOILES",""),"")</f>
        <v/>
      </c>
      <c r="X222" s="17" t="str">
        <f t="shared" si="12"/>
        <v/>
      </c>
    </row>
    <row r="223" spans="1:24" hidden="1">
      <c r="A223" s="1">
        <v>222</v>
      </c>
      <c r="B223" s="34"/>
      <c r="C223" s="36"/>
      <c r="D223" s="37"/>
      <c r="E223" s="35"/>
      <c r="F223" s="4"/>
      <c r="G223" s="4" t="str">
        <f>IF(F223="B1",Données!$C$3,IF(F223="B2",Données!$C$4,IF(F223="M1",Données!$C$5,IF(F223="M2",Données!$C$6,IF(F223="C1",Données!$C$7,IF(F223="C2",Données!$C$8,IF(F223="J1",Données!$C$9,IF(F223="J2",Données!$C$10,IF(F223="S1",Données!$C$11,IF(F223="S2",Données!$C$12,""))))))))))</f>
        <v/>
      </c>
      <c r="H223" s="19"/>
      <c r="I223" s="30"/>
      <c r="J223" s="19"/>
      <c r="K223" s="30"/>
      <c r="L223" s="19"/>
      <c r="M223" s="30"/>
      <c r="N223" s="19"/>
      <c r="O223" s="30"/>
      <c r="P223" s="20" t="str">
        <f t="shared" si="10"/>
        <v/>
      </c>
      <c r="Q223" s="17" t="str">
        <f t="shared" si="11"/>
        <v/>
      </c>
      <c r="R223" s="17" t="str">
        <f>IF(AND(I223&gt;=1,K223&gt;=1,M223&gt;=1,O223&gt;=1),IF(P223&gt;=Données!$G$3,"1 ETOILE",""),"")</f>
        <v/>
      </c>
      <c r="S223" s="17" t="str">
        <f>IF(AND(I223&gt;=2,K223&gt;=2,M223&gt;=2,O223&gt;=2),IF(P223&gt;=Données!$G$4,"2 ETOILES",""),"")</f>
        <v/>
      </c>
      <c r="T223" s="17" t="str">
        <f>IF(AND(I223&gt;=3,K223&gt;=3,M223&gt;=3,O223&gt;=3),IF(P223&gt;=Données!$G$5,"3 ETOILES",""),"")</f>
        <v/>
      </c>
      <c r="U223" s="17" t="str">
        <f>IF(AND(I223&gt;=4,K223&gt;=4,M223&gt;=4,O223&gt;=4),IF(P223&gt;=Données!$G$6,"4 ETOILES",""),"")</f>
        <v/>
      </c>
      <c r="V223" s="17" t="str">
        <f>IF(AND(I223&gt;=5,K223&gt;=5,M223&gt;=5,O223&gt;=5),IF(P223&gt;=Données!$G$7,"5 ETOILES",""),"")</f>
        <v/>
      </c>
      <c r="W223" s="17" t="str">
        <f>IF(AND(I223&gt;=6,K223&gt;=6,M223&gt;=6,O223&gt;=6),IF(P223&gt;=Données!$G$8,"6 ETOILES",""),"")</f>
        <v/>
      </c>
      <c r="X223" s="17" t="str">
        <f t="shared" si="12"/>
        <v/>
      </c>
    </row>
    <row r="224" spans="1:24" hidden="1">
      <c r="A224" s="1">
        <v>223</v>
      </c>
      <c r="B224" s="34"/>
      <c r="C224" s="36"/>
      <c r="D224" s="37"/>
      <c r="E224" s="35"/>
      <c r="F224" s="4"/>
      <c r="G224" s="4" t="str">
        <f>IF(F224="B1",Données!$C$3,IF(F224="B2",Données!$C$4,IF(F224="M1",Données!$C$5,IF(F224="M2",Données!$C$6,IF(F224="C1",Données!$C$7,IF(F224="C2",Données!$C$8,IF(F224="J1",Données!$C$9,IF(F224="J2",Données!$C$10,IF(F224="S1",Données!$C$11,IF(F224="S2",Données!$C$12,""))))))))))</f>
        <v/>
      </c>
      <c r="H224" s="19"/>
      <c r="I224" s="30"/>
      <c r="J224" s="19"/>
      <c r="K224" s="30"/>
      <c r="L224" s="19"/>
      <c r="M224" s="30"/>
      <c r="N224" s="19"/>
      <c r="O224" s="30"/>
      <c r="P224" s="20" t="str">
        <f t="shared" si="10"/>
        <v/>
      </c>
      <c r="Q224" s="17" t="str">
        <f t="shared" si="11"/>
        <v/>
      </c>
      <c r="R224" s="17" t="str">
        <f>IF(AND(I224&gt;=1,K224&gt;=1,M224&gt;=1,O224&gt;=1),IF(P224&gt;=Données!$G$3,"1 ETOILE",""),"")</f>
        <v/>
      </c>
      <c r="S224" s="17" t="str">
        <f>IF(AND(I224&gt;=2,K224&gt;=2,M224&gt;=2,O224&gt;=2),IF(P224&gt;=Données!$G$4,"2 ETOILES",""),"")</f>
        <v/>
      </c>
      <c r="T224" s="17" t="str">
        <f>IF(AND(I224&gt;=3,K224&gt;=3,M224&gt;=3,O224&gt;=3),IF(P224&gt;=Données!$G$5,"3 ETOILES",""),"")</f>
        <v/>
      </c>
      <c r="U224" s="17" t="str">
        <f>IF(AND(I224&gt;=4,K224&gt;=4,M224&gt;=4,O224&gt;=4),IF(P224&gt;=Données!$G$6,"4 ETOILES",""),"")</f>
        <v/>
      </c>
      <c r="V224" s="17" t="str">
        <f>IF(AND(I224&gt;=5,K224&gt;=5,M224&gt;=5,O224&gt;=5),IF(P224&gt;=Données!$G$7,"5 ETOILES",""),"")</f>
        <v/>
      </c>
      <c r="W224" s="17" t="str">
        <f>IF(AND(I224&gt;=6,K224&gt;=6,M224&gt;=6,O224&gt;=6),IF(P224&gt;=Données!$G$8,"6 ETOILES",""),"")</f>
        <v/>
      </c>
      <c r="X224" s="17" t="str">
        <f t="shared" si="12"/>
        <v/>
      </c>
    </row>
    <row r="225" spans="1:24" hidden="1">
      <c r="A225" s="1">
        <v>224</v>
      </c>
      <c r="B225" s="34"/>
      <c r="C225" s="36"/>
      <c r="D225" s="37"/>
      <c r="E225" s="35"/>
      <c r="F225" s="4"/>
      <c r="G225" s="4" t="str">
        <f>IF(F225="B1",Données!$C$3,IF(F225="B2",Données!$C$4,IF(F225="M1",Données!$C$5,IF(F225="M2",Données!$C$6,IF(F225="C1",Données!$C$7,IF(F225="C2",Données!$C$8,IF(F225="J1",Données!$C$9,IF(F225="J2",Données!$C$10,IF(F225="S1",Données!$C$11,IF(F225="S2",Données!$C$12,""))))))))))</f>
        <v/>
      </c>
      <c r="H225" s="19"/>
      <c r="I225" s="30"/>
      <c r="J225" s="19"/>
      <c r="K225" s="30"/>
      <c r="L225" s="19"/>
      <c r="M225" s="30"/>
      <c r="N225" s="19"/>
      <c r="O225" s="30"/>
      <c r="P225" s="20" t="str">
        <f t="shared" si="10"/>
        <v/>
      </c>
      <c r="Q225" s="17" t="str">
        <f t="shared" si="11"/>
        <v/>
      </c>
      <c r="R225" s="17" t="str">
        <f>IF(AND(I225&gt;=1,K225&gt;=1,M225&gt;=1,O225&gt;=1),IF(P225&gt;=Données!$G$3,"1 ETOILE",""),"")</f>
        <v/>
      </c>
      <c r="S225" s="17" t="str">
        <f>IF(AND(I225&gt;=2,K225&gt;=2,M225&gt;=2,O225&gt;=2),IF(P225&gt;=Données!$G$4,"2 ETOILES",""),"")</f>
        <v/>
      </c>
      <c r="T225" s="17" t="str">
        <f>IF(AND(I225&gt;=3,K225&gt;=3,M225&gt;=3,O225&gt;=3),IF(P225&gt;=Données!$G$5,"3 ETOILES",""),"")</f>
        <v/>
      </c>
      <c r="U225" s="17" t="str">
        <f>IF(AND(I225&gt;=4,K225&gt;=4,M225&gt;=4,O225&gt;=4),IF(P225&gt;=Données!$G$6,"4 ETOILES",""),"")</f>
        <v/>
      </c>
      <c r="V225" s="17" t="str">
        <f>IF(AND(I225&gt;=5,K225&gt;=5,M225&gt;=5,O225&gt;=5),IF(P225&gt;=Données!$G$7,"5 ETOILES",""),"")</f>
        <v/>
      </c>
      <c r="W225" s="17" t="str">
        <f>IF(AND(I225&gt;=6,K225&gt;=6,M225&gt;=6,O225&gt;=6),IF(P225&gt;=Données!$G$8,"6 ETOILES",""),"")</f>
        <v/>
      </c>
      <c r="X225" s="17" t="str">
        <f t="shared" si="12"/>
        <v/>
      </c>
    </row>
    <row r="226" spans="1:24" hidden="1">
      <c r="A226" s="1">
        <v>225</v>
      </c>
      <c r="B226" s="34"/>
      <c r="C226" s="36"/>
      <c r="D226" s="37"/>
      <c r="E226" s="35"/>
      <c r="F226" s="4"/>
      <c r="G226" s="4" t="str">
        <f>IF(F226="B1",Données!$C$3,IF(F226="B2",Données!$C$4,IF(F226="M1",Données!$C$5,IF(F226="M2",Données!$C$6,IF(F226="C1",Données!$C$7,IF(F226="C2",Données!$C$8,IF(F226="J1",Données!$C$9,IF(F226="J2",Données!$C$10,IF(F226="S1",Données!$C$11,IF(F226="S2",Données!$C$12,""))))))))))</f>
        <v/>
      </c>
      <c r="H226" s="19"/>
      <c r="I226" s="30"/>
      <c r="J226" s="19"/>
      <c r="K226" s="30"/>
      <c r="L226" s="19"/>
      <c r="M226" s="30"/>
      <c r="N226" s="19"/>
      <c r="O226" s="30"/>
      <c r="P226" s="20" t="str">
        <f t="shared" si="10"/>
        <v/>
      </c>
      <c r="Q226" s="17" t="str">
        <f t="shared" si="11"/>
        <v/>
      </c>
      <c r="R226" s="17" t="str">
        <f>IF(AND(I226&gt;=1,K226&gt;=1,M226&gt;=1,O226&gt;=1),IF(P226&gt;=Données!$G$3,"1 ETOILE",""),"")</f>
        <v/>
      </c>
      <c r="S226" s="17" t="str">
        <f>IF(AND(I226&gt;=2,K226&gt;=2,M226&gt;=2,O226&gt;=2),IF(P226&gt;=Données!$G$4,"2 ETOILES",""),"")</f>
        <v/>
      </c>
      <c r="T226" s="17" t="str">
        <f>IF(AND(I226&gt;=3,K226&gt;=3,M226&gt;=3,O226&gt;=3),IF(P226&gt;=Données!$G$5,"3 ETOILES",""),"")</f>
        <v/>
      </c>
      <c r="U226" s="17" t="str">
        <f>IF(AND(I226&gt;=4,K226&gt;=4,M226&gt;=4,O226&gt;=4),IF(P226&gt;=Données!$G$6,"4 ETOILES",""),"")</f>
        <v/>
      </c>
      <c r="V226" s="17" t="str">
        <f>IF(AND(I226&gt;=5,K226&gt;=5,M226&gt;=5,O226&gt;=5),IF(P226&gt;=Données!$G$7,"5 ETOILES",""),"")</f>
        <v/>
      </c>
      <c r="W226" s="17" t="str">
        <f>IF(AND(I226&gt;=6,K226&gt;=6,M226&gt;=6,O226&gt;=6),IF(P226&gt;=Données!$G$8,"6 ETOILES",""),"")</f>
        <v/>
      </c>
      <c r="X226" s="17" t="str">
        <f t="shared" si="12"/>
        <v/>
      </c>
    </row>
    <row r="227" spans="1:24" hidden="1">
      <c r="A227" s="1">
        <v>226</v>
      </c>
      <c r="B227" s="34"/>
      <c r="C227" s="36"/>
      <c r="D227" s="37"/>
      <c r="E227" s="35"/>
      <c r="F227" s="4"/>
      <c r="G227" s="4" t="str">
        <f>IF(F227="B1",Données!$C$3,IF(F227="B2",Données!$C$4,IF(F227="M1",Données!$C$5,IF(F227="M2",Données!$C$6,IF(F227="C1",Données!$C$7,IF(F227="C2",Données!$C$8,IF(F227="J1",Données!$C$9,IF(F227="J2",Données!$C$10,IF(F227="S1",Données!$C$11,IF(F227="S2",Données!$C$12,""))))))))))</f>
        <v/>
      </c>
      <c r="H227" s="19"/>
      <c r="I227" s="30"/>
      <c r="J227" s="19"/>
      <c r="K227" s="30"/>
      <c r="L227" s="19"/>
      <c r="M227" s="30"/>
      <c r="N227" s="19"/>
      <c r="O227" s="30"/>
      <c r="P227" s="20" t="str">
        <f t="shared" si="10"/>
        <v/>
      </c>
      <c r="Q227" s="17" t="str">
        <f t="shared" si="11"/>
        <v/>
      </c>
      <c r="R227" s="17" t="str">
        <f>IF(AND(I227&gt;=1,K227&gt;=1,M227&gt;=1,O227&gt;=1),IF(P227&gt;=Données!$G$3,"1 ETOILE",""),"")</f>
        <v/>
      </c>
      <c r="S227" s="17" t="str">
        <f>IF(AND(I227&gt;=2,K227&gt;=2,M227&gt;=2,O227&gt;=2),IF(P227&gt;=Données!$G$4,"2 ETOILES",""),"")</f>
        <v/>
      </c>
      <c r="T227" s="17" t="str">
        <f>IF(AND(I227&gt;=3,K227&gt;=3,M227&gt;=3,O227&gt;=3),IF(P227&gt;=Données!$G$5,"3 ETOILES",""),"")</f>
        <v/>
      </c>
      <c r="U227" s="17" t="str">
        <f>IF(AND(I227&gt;=4,K227&gt;=4,M227&gt;=4,O227&gt;=4),IF(P227&gt;=Données!$G$6,"4 ETOILES",""),"")</f>
        <v/>
      </c>
      <c r="V227" s="17" t="str">
        <f>IF(AND(I227&gt;=5,K227&gt;=5,M227&gt;=5,O227&gt;=5),IF(P227&gt;=Données!$G$7,"5 ETOILES",""),"")</f>
        <v/>
      </c>
      <c r="W227" s="17" t="str">
        <f>IF(AND(I227&gt;=6,K227&gt;=6,M227&gt;=6,O227&gt;=6),IF(P227&gt;=Données!$G$8,"6 ETOILES",""),"")</f>
        <v/>
      </c>
      <c r="X227" s="17" t="str">
        <f t="shared" si="12"/>
        <v/>
      </c>
    </row>
    <row r="228" spans="1:24" hidden="1">
      <c r="A228" s="1">
        <v>227</v>
      </c>
      <c r="B228" s="34"/>
      <c r="C228" s="36"/>
      <c r="D228" s="37"/>
      <c r="E228" s="35"/>
      <c r="F228" s="4"/>
      <c r="G228" s="4" t="str">
        <f>IF(F228="B1",Données!$C$3,IF(F228="B2",Données!$C$4,IF(F228="M1",Données!$C$5,IF(F228="M2",Données!$C$6,IF(F228="C1",Données!$C$7,IF(F228="C2",Données!$C$8,IF(F228="J1",Données!$C$9,IF(F228="J2",Données!$C$10,IF(F228="S1",Données!$C$11,IF(F228="S2",Données!$C$12,""))))))))))</f>
        <v/>
      </c>
      <c r="H228" s="19"/>
      <c r="I228" s="30"/>
      <c r="J228" s="19"/>
      <c r="K228" s="30"/>
      <c r="L228" s="19"/>
      <c r="M228" s="30"/>
      <c r="N228" s="19"/>
      <c r="O228" s="30"/>
      <c r="P228" s="20" t="str">
        <f t="shared" ref="P228:P291" si="13">IF(AND(H228="",J228="",L228="",N228=""),"",SUM(H228,J228,L228,N228))</f>
        <v/>
      </c>
      <c r="Q228" s="17" t="str">
        <f t="shared" ref="Q228:Q291" si="14">IF(AND(H228="",J228="",L228="",N228=""),"",COUNTA(H228,J228,L228,N228))</f>
        <v/>
      </c>
      <c r="R228" s="17" t="str">
        <f>IF(AND(I228&gt;=1,K228&gt;=1,M228&gt;=1,O228&gt;=1),IF(P228&gt;=Données!$G$3,"1 ETOILE",""),"")</f>
        <v/>
      </c>
      <c r="S228" s="17" t="str">
        <f>IF(AND(I228&gt;=2,K228&gt;=2,M228&gt;=2,O228&gt;=2),IF(P228&gt;=Données!$G$4,"2 ETOILES",""),"")</f>
        <v/>
      </c>
      <c r="T228" s="17" t="str">
        <f>IF(AND(I228&gt;=3,K228&gt;=3,M228&gt;=3,O228&gt;=3),IF(P228&gt;=Données!$G$5,"3 ETOILES",""),"")</f>
        <v/>
      </c>
      <c r="U228" s="17" t="str">
        <f>IF(AND(I228&gt;=4,K228&gt;=4,M228&gt;=4,O228&gt;=4),IF(P228&gt;=Données!$G$6,"4 ETOILES",""),"")</f>
        <v/>
      </c>
      <c r="V228" s="17" t="str">
        <f>IF(AND(I228&gt;=5,K228&gt;=5,M228&gt;=5,O228&gt;=5),IF(P228&gt;=Données!$G$7,"5 ETOILES",""),"")</f>
        <v/>
      </c>
      <c r="W228" s="17" t="str">
        <f>IF(AND(I228&gt;=6,K228&gt;=6,M228&gt;=6,O228&gt;=6),IF(P228&gt;=Données!$G$8,"6 ETOILES",""),"")</f>
        <v/>
      </c>
      <c r="X228" s="17" t="str">
        <f t="shared" ref="X228:X291" si="15">IF(W228&lt;&gt;"","6ème Etoile",IF(V228&lt;&gt;"","5ème Etoile",IF(U228&lt;&gt;"","4ème Etoile",IF(T228&lt;&gt;"","3ème Etoile",IF(S228&lt;&gt;"","2ème Etoile",IF(R228&lt;&gt;"","1ère Etoile",""))))))</f>
        <v/>
      </c>
    </row>
    <row r="229" spans="1:24" hidden="1">
      <c r="A229" s="1">
        <v>228</v>
      </c>
      <c r="B229" s="34"/>
      <c r="C229" s="36"/>
      <c r="D229" s="37"/>
      <c r="E229" s="35"/>
      <c r="F229" s="4"/>
      <c r="G229" s="4" t="str">
        <f>IF(F229="B1",Données!$C$3,IF(F229="B2",Données!$C$4,IF(F229="M1",Données!$C$5,IF(F229="M2",Données!$C$6,IF(F229="C1",Données!$C$7,IF(F229="C2",Données!$C$8,IF(F229="J1",Données!$C$9,IF(F229="J2",Données!$C$10,IF(F229="S1",Données!$C$11,IF(F229="S2",Données!$C$12,""))))))))))</f>
        <v/>
      </c>
      <c r="H229" s="19"/>
      <c r="I229" s="30"/>
      <c r="J229" s="19"/>
      <c r="K229" s="30"/>
      <c r="L229" s="19"/>
      <c r="M229" s="30"/>
      <c r="N229" s="19"/>
      <c r="O229" s="30"/>
      <c r="P229" s="20" t="str">
        <f t="shared" si="13"/>
        <v/>
      </c>
      <c r="Q229" s="17" t="str">
        <f t="shared" si="14"/>
        <v/>
      </c>
      <c r="R229" s="17" t="str">
        <f>IF(AND(I229&gt;=1,K229&gt;=1,M229&gt;=1,O229&gt;=1),IF(P229&gt;=Données!$G$3,"1 ETOILE",""),"")</f>
        <v/>
      </c>
      <c r="S229" s="17" t="str">
        <f>IF(AND(I229&gt;=2,K229&gt;=2,M229&gt;=2,O229&gt;=2),IF(P229&gt;=Données!$G$4,"2 ETOILES",""),"")</f>
        <v/>
      </c>
      <c r="T229" s="17" t="str">
        <f>IF(AND(I229&gt;=3,K229&gt;=3,M229&gt;=3,O229&gt;=3),IF(P229&gt;=Données!$G$5,"3 ETOILES",""),"")</f>
        <v/>
      </c>
      <c r="U229" s="17" t="str">
        <f>IF(AND(I229&gt;=4,K229&gt;=4,M229&gt;=4,O229&gt;=4),IF(P229&gt;=Données!$G$6,"4 ETOILES",""),"")</f>
        <v/>
      </c>
      <c r="V229" s="17" t="str">
        <f>IF(AND(I229&gt;=5,K229&gt;=5,M229&gt;=5,O229&gt;=5),IF(P229&gt;=Données!$G$7,"5 ETOILES",""),"")</f>
        <v/>
      </c>
      <c r="W229" s="17" t="str">
        <f>IF(AND(I229&gt;=6,K229&gt;=6,M229&gt;=6,O229&gt;=6),IF(P229&gt;=Données!$G$8,"6 ETOILES",""),"")</f>
        <v/>
      </c>
      <c r="X229" s="17" t="str">
        <f t="shared" si="15"/>
        <v/>
      </c>
    </row>
    <row r="230" spans="1:24" hidden="1">
      <c r="A230" s="1">
        <v>229</v>
      </c>
      <c r="B230" s="34"/>
      <c r="C230" s="36"/>
      <c r="D230" s="37"/>
      <c r="E230" s="35"/>
      <c r="F230" s="4"/>
      <c r="G230" s="4" t="str">
        <f>IF(F230="B1",Données!$C$3,IF(F230="B2",Données!$C$4,IF(F230="M1",Données!$C$5,IF(F230="M2",Données!$C$6,IF(F230="C1",Données!$C$7,IF(F230="C2",Données!$C$8,IF(F230="J1",Données!$C$9,IF(F230="J2",Données!$C$10,IF(F230="S1",Données!$C$11,IF(F230="S2",Données!$C$12,""))))))))))</f>
        <v/>
      </c>
      <c r="H230" s="19"/>
      <c r="I230" s="30"/>
      <c r="J230" s="19"/>
      <c r="K230" s="30"/>
      <c r="L230" s="19"/>
      <c r="M230" s="30"/>
      <c r="N230" s="19"/>
      <c r="O230" s="30"/>
      <c r="P230" s="20" t="str">
        <f t="shared" si="13"/>
        <v/>
      </c>
      <c r="Q230" s="17" t="str">
        <f t="shared" si="14"/>
        <v/>
      </c>
      <c r="R230" s="17" t="str">
        <f>IF(AND(I230&gt;=1,K230&gt;=1,M230&gt;=1,O230&gt;=1),IF(P230&gt;=Données!$G$3,"1 ETOILE",""),"")</f>
        <v/>
      </c>
      <c r="S230" s="17" t="str">
        <f>IF(AND(I230&gt;=2,K230&gt;=2,M230&gt;=2,O230&gt;=2),IF(P230&gt;=Données!$G$4,"2 ETOILES",""),"")</f>
        <v/>
      </c>
      <c r="T230" s="17" t="str">
        <f>IF(AND(I230&gt;=3,K230&gt;=3,M230&gt;=3,O230&gt;=3),IF(P230&gt;=Données!$G$5,"3 ETOILES",""),"")</f>
        <v/>
      </c>
      <c r="U230" s="17" t="str">
        <f>IF(AND(I230&gt;=4,K230&gt;=4,M230&gt;=4,O230&gt;=4),IF(P230&gt;=Données!$G$6,"4 ETOILES",""),"")</f>
        <v/>
      </c>
      <c r="V230" s="17" t="str">
        <f>IF(AND(I230&gt;=5,K230&gt;=5,M230&gt;=5,O230&gt;=5),IF(P230&gt;=Données!$G$7,"5 ETOILES",""),"")</f>
        <v/>
      </c>
      <c r="W230" s="17" t="str">
        <f>IF(AND(I230&gt;=6,K230&gt;=6,M230&gt;=6,O230&gt;=6),IF(P230&gt;=Données!$G$8,"6 ETOILES",""),"")</f>
        <v/>
      </c>
      <c r="X230" s="17" t="str">
        <f t="shared" si="15"/>
        <v/>
      </c>
    </row>
    <row r="231" spans="1:24" hidden="1">
      <c r="A231" s="1">
        <v>230</v>
      </c>
      <c r="B231" s="34"/>
      <c r="C231" s="36"/>
      <c r="D231" s="37"/>
      <c r="E231" s="35"/>
      <c r="F231" s="4"/>
      <c r="G231" s="4" t="str">
        <f>IF(F231="B1",Données!$C$3,IF(F231="B2",Données!$C$4,IF(F231="M1",Données!$C$5,IF(F231="M2",Données!$C$6,IF(F231="C1",Données!$C$7,IF(F231="C2",Données!$C$8,IF(F231="J1",Données!$C$9,IF(F231="J2",Données!$C$10,IF(F231="S1",Données!$C$11,IF(F231="S2",Données!$C$12,""))))))))))</f>
        <v/>
      </c>
      <c r="H231" s="19"/>
      <c r="I231" s="30"/>
      <c r="J231" s="19"/>
      <c r="K231" s="30"/>
      <c r="L231" s="19"/>
      <c r="M231" s="30"/>
      <c r="N231" s="19"/>
      <c r="O231" s="30"/>
      <c r="P231" s="20" t="str">
        <f t="shared" si="13"/>
        <v/>
      </c>
      <c r="Q231" s="17" t="str">
        <f t="shared" si="14"/>
        <v/>
      </c>
      <c r="R231" s="17" t="str">
        <f>IF(AND(I231&gt;=1,K231&gt;=1,M231&gt;=1,O231&gt;=1),IF(P231&gt;=Données!$G$3,"1 ETOILE",""),"")</f>
        <v/>
      </c>
      <c r="S231" s="17" t="str">
        <f>IF(AND(I231&gt;=2,K231&gt;=2,M231&gt;=2,O231&gt;=2),IF(P231&gt;=Données!$G$4,"2 ETOILES",""),"")</f>
        <v/>
      </c>
      <c r="T231" s="17" t="str">
        <f>IF(AND(I231&gt;=3,K231&gt;=3,M231&gt;=3,O231&gt;=3),IF(P231&gt;=Données!$G$5,"3 ETOILES",""),"")</f>
        <v/>
      </c>
      <c r="U231" s="17" t="str">
        <f>IF(AND(I231&gt;=4,K231&gt;=4,M231&gt;=4,O231&gt;=4),IF(P231&gt;=Données!$G$6,"4 ETOILES",""),"")</f>
        <v/>
      </c>
      <c r="V231" s="17" t="str">
        <f>IF(AND(I231&gt;=5,K231&gt;=5,M231&gt;=5,O231&gt;=5),IF(P231&gt;=Données!$G$7,"5 ETOILES",""),"")</f>
        <v/>
      </c>
      <c r="W231" s="17" t="str">
        <f>IF(AND(I231&gt;=6,K231&gt;=6,M231&gt;=6,O231&gt;=6),IF(P231&gt;=Données!$G$8,"6 ETOILES",""),"")</f>
        <v/>
      </c>
      <c r="X231" s="17" t="str">
        <f t="shared" si="15"/>
        <v/>
      </c>
    </row>
    <row r="232" spans="1:24" hidden="1">
      <c r="A232" s="1">
        <v>231</v>
      </c>
      <c r="B232" s="34"/>
      <c r="C232" s="36"/>
      <c r="D232" s="37"/>
      <c r="E232" s="35"/>
      <c r="F232" s="4"/>
      <c r="G232" s="4" t="str">
        <f>IF(F232="B1",Données!$C$3,IF(F232="B2",Données!$C$4,IF(F232="M1",Données!$C$5,IF(F232="M2",Données!$C$6,IF(F232="C1",Données!$C$7,IF(F232="C2",Données!$C$8,IF(F232="J1",Données!$C$9,IF(F232="J2",Données!$C$10,IF(F232="S1",Données!$C$11,IF(F232="S2",Données!$C$12,""))))))))))</f>
        <v/>
      </c>
      <c r="H232" s="19"/>
      <c r="I232" s="30"/>
      <c r="J232" s="19"/>
      <c r="K232" s="30"/>
      <c r="L232" s="19"/>
      <c r="M232" s="30"/>
      <c r="N232" s="19"/>
      <c r="O232" s="30"/>
      <c r="P232" s="20" t="str">
        <f t="shared" si="13"/>
        <v/>
      </c>
      <c r="Q232" s="17" t="str">
        <f t="shared" si="14"/>
        <v/>
      </c>
      <c r="R232" s="17" t="str">
        <f>IF(AND(I232&gt;=1,K232&gt;=1,M232&gt;=1,O232&gt;=1),IF(P232&gt;=Données!$G$3,"1 ETOILE",""),"")</f>
        <v/>
      </c>
      <c r="S232" s="17" t="str">
        <f>IF(AND(I232&gt;=2,K232&gt;=2,M232&gt;=2,O232&gt;=2),IF(P232&gt;=Données!$G$4,"2 ETOILES",""),"")</f>
        <v/>
      </c>
      <c r="T232" s="17" t="str">
        <f>IF(AND(I232&gt;=3,K232&gt;=3,M232&gt;=3,O232&gt;=3),IF(P232&gt;=Données!$G$5,"3 ETOILES",""),"")</f>
        <v/>
      </c>
      <c r="U232" s="17" t="str">
        <f>IF(AND(I232&gt;=4,K232&gt;=4,M232&gt;=4,O232&gt;=4),IF(P232&gt;=Données!$G$6,"4 ETOILES",""),"")</f>
        <v/>
      </c>
      <c r="V232" s="17" t="str">
        <f>IF(AND(I232&gt;=5,K232&gt;=5,M232&gt;=5,O232&gt;=5),IF(P232&gt;=Données!$G$7,"5 ETOILES",""),"")</f>
        <v/>
      </c>
      <c r="W232" s="17" t="str">
        <f>IF(AND(I232&gt;=6,K232&gt;=6,M232&gt;=6,O232&gt;=6),IF(P232&gt;=Données!$G$8,"6 ETOILES",""),"")</f>
        <v/>
      </c>
      <c r="X232" s="17" t="str">
        <f t="shared" si="15"/>
        <v/>
      </c>
    </row>
    <row r="233" spans="1:24" hidden="1">
      <c r="A233" s="1">
        <v>232</v>
      </c>
      <c r="B233" s="34"/>
      <c r="C233" s="36"/>
      <c r="D233" s="37"/>
      <c r="E233" s="35"/>
      <c r="F233" s="4"/>
      <c r="G233" s="4" t="str">
        <f>IF(F233="B1",Données!$C$3,IF(F233="B2",Données!$C$4,IF(F233="M1",Données!$C$5,IF(F233="M2",Données!$C$6,IF(F233="C1",Données!$C$7,IF(F233="C2",Données!$C$8,IF(F233="J1",Données!$C$9,IF(F233="J2",Données!$C$10,IF(F233="S1",Données!$C$11,IF(F233="S2",Données!$C$12,""))))))))))</f>
        <v/>
      </c>
      <c r="H233" s="19"/>
      <c r="I233" s="30"/>
      <c r="J233" s="19"/>
      <c r="K233" s="30"/>
      <c r="L233" s="19"/>
      <c r="M233" s="30"/>
      <c r="N233" s="19"/>
      <c r="O233" s="30"/>
      <c r="P233" s="20" t="str">
        <f t="shared" si="13"/>
        <v/>
      </c>
      <c r="Q233" s="17" t="str">
        <f t="shared" si="14"/>
        <v/>
      </c>
      <c r="R233" s="17" t="str">
        <f>IF(AND(I233&gt;=1,K233&gt;=1,M233&gt;=1,O233&gt;=1),IF(P233&gt;=Données!$G$3,"1 ETOILE",""),"")</f>
        <v/>
      </c>
      <c r="S233" s="17" t="str">
        <f>IF(AND(I233&gt;=2,K233&gt;=2,M233&gt;=2,O233&gt;=2),IF(P233&gt;=Données!$G$4,"2 ETOILES",""),"")</f>
        <v/>
      </c>
      <c r="T233" s="17" t="str">
        <f>IF(AND(I233&gt;=3,K233&gt;=3,M233&gt;=3,O233&gt;=3),IF(P233&gt;=Données!$G$5,"3 ETOILES",""),"")</f>
        <v/>
      </c>
      <c r="U233" s="17" t="str">
        <f>IF(AND(I233&gt;=4,K233&gt;=4,M233&gt;=4,O233&gt;=4),IF(P233&gt;=Données!$G$6,"4 ETOILES",""),"")</f>
        <v/>
      </c>
      <c r="V233" s="17" t="str">
        <f>IF(AND(I233&gt;=5,K233&gt;=5,M233&gt;=5,O233&gt;=5),IF(P233&gt;=Données!$G$7,"5 ETOILES",""),"")</f>
        <v/>
      </c>
      <c r="W233" s="17" t="str">
        <f>IF(AND(I233&gt;=6,K233&gt;=6,M233&gt;=6,O233&gt;=6),IF(P233&gt;=Données!$G$8,"6 ETOILES",""),"")</f>
        <v/>
      </c>
      <c r="X233" s="17" t="str">
        <f t="shared" si="15"/>
        <v/>
      </c>
    </row>
    <row r="234" spans="1:24" hidden="1">
      <c r="A234" s="1">
        <v>233</v>
      </c>
      <c r="B234" s="34"/>
      <c r="C234" s="36"/>
      <c r="D234" s="37"/>
      <c r="E234" s="35"/>
      <c r="F234" s="4"/>
      <c r="G234" s="4" t="str">
        <f>IF(F234="B1",Données!$C$3,IF(F234="B2",Données!$C$4,IF(F234="M1",Données!$C$5,IF(F234="M2",Données!$C$6,IF(F234="C1",Données!$C$7,IF(F234="C2",Données!$C$8,IF(F234="J1",Données!$C$9,IF(F234="J2",Données!$C$10,IF(F234="S1",Données!$C$11,IF(F234="S2",Données!$C$12,""))))))))))</f>
        <v/>
      </c>
      <c r="H234" s="19"/>
      <c r="I234" s="30"/>
      <c r="J234" s="19"/>
      <c r="K234" s="30"/>
      <c r="L234" s="19"/>
      <c r="M234" s="30"/>
      <c r="N234" s="19"/>
      <c r="O234" s="30"/>
      <c r="P234" s="20" t="str">
        <f t="shared" si="13"/>
        <v/>
      </c>
      <c r="Q234" s="17" t="str">
        <f t="shared" si="14"/>
        <v/>
      </c>
      <c r="R234" s="17" t="str">
        <f>IF(AND(I234&gt;=1,K234&gt;=1,M234&gt;=1,O234&gt;=1),IF(P234&gt;=Données!$G$3,"1 ETOILE",""),"")</f>
        <v/>
      </c>
      <c r="S234" s="17" t="str">
        <f>IF(AND(I234&gt;=2,K234&gt;=2,M234&gt;=2,O234&gt;=2),IF(P234&gt;=Données!$G$4,"2 ETOILES",""),"")</f>
        <v/>
      </c>
      <c r="T234" s="17" t="str">
        <f>IF(AND(I234&gt;=3,K234&gt;=3,M234&gt;=3,O234&gt;=3),IF(P234&gt;=Données!$G$5,"3 ETOILES",""),"")</f>
        <v/>
      </c>
      <c r="U234" s="17" t="str">
        <f>IF(AND(I234&gt;=4,K234&gt;=4,M234&gt;=4,O234&gt;=4),IF(P234&gt;=Données!$G$6,"4 ETOILES",""),"")</f>
        <v/>
      </c>
      <c r="V234" s="17" t="str">
        <f>IF(AND(I234&gt;=5,K234&gt;=5,M234&gt;=5,O234&gt;=5),IF(P234&gt;=Données!$G$7,"5 ETOILES",""),"")</f>
        <v/>
      </c>
      <c r="W234" s="17" t="str">
        <f>IF(AND(I234&gt;=6,K234&gt;=6,M234&gt;=6,O234&gt;=6),IF(P234&gt;=Données!$G$8,"6 ETOILES",""),"")</f>
        <v/>
      </c>
      <c r="X234" s="17" t="str">
        <f t="shared" si="15"/>
        <v/>
      </c>
    </row>
    <row r="235" spans="1:24" hidden="1">
      <c r="A235" s="1">
        <v>234</v>
      </c>
      <c r="B235" s="34"/>
      <c r="C235" s="36"/>
      <c r="D235" s="37"/>
      <c r="E235" s="35"/>
      <c r="F235" s="4"/>
      <c r="G235" s="4" t="str">
        <f>IF(F235="B1",Données!$C$3,IF(F235="B2",Données!$C$4,IF(F235="M1",Données!$C$5,IF(F235="M2",Données!$C$6,IF(F235="C1",Données!$C$7,IF(F235="C2",Données!$C$8,IF(F235="J1",Données!$C$9,IF(F235="J2",Données!$C$10,IF(F235="S1",Données!$C$11,IF(F235="S2",Données!$C$12,""))))))))))</f>
        <v/>
      </c>
      <c r="H235" s="19"/>
      <c r="I235" s="30"/>
      <c r="J235" s="19"/>
      <c r="K235" s="30"/>
      <c r="L235" s="19"/>
      <c r="M235" s="30"/>
      <c r="N235" s="19"/>
      <c r="O235" s="30"/>
      <c r="P235" s="20" t="str">
        <f t="shared" si="13"/>
        <v/>
      </c>
      <c r="Q235" s="17" t="str">
        <f t="shared" si="14"/>
        <v/>
      </c>
      <c r="R235" s="17" t="str">
        <f>IF(AND(I235&gt;=1,K235&gt;=1,M235&gt;=1,O235&gt;=1),IF(P235&gt;=Données!$G$3,"1 ETOILE",""),"")</f>
        <v/>
      </c>
      <c r="S235" s="17" t="str">
        <f>IF(AND(I235&gt;=2,K235&gt;=2,M235&gt;=2,O235&gt;=2),IF(P235&gt;=Données!$G$4,"2 ETOILES",""),"")</f>
        <v/>
      </c>
      <c r="T235" s="17" t="str">
        <f>IF(AND(I235&gt;=3,K235&gt;=3,M235&gt;=3,O235&gt;=3),IF(P235&gt;=Données!$G$5,"3 ETOILES",""),"")</f>
        <v/>
      </c>
      <c r="U235" s="17" t="str">
        <f>IF(AND(I235&gt;=4,K235&gt;=4,M235&gt;=4,O235&gt;=4),IF(P235&gt;=Données!$G$6,"4 ETOILES",""),"")</f>
        <v/>
      </c>
      <c r="V235" s="17" t="str">
        <f>IF(AND(I235&gt;=5,K235&gt;=5,M235&gt;=5,O235&gt;=5),IF(P235&gt;=Données!$G$7,"5 ETOILES",""),"")</f>
        <v/>
      </c>
      <c r="W235" s="17" t="str">
        <f>IF(AND(I235&gt;=6,K235&gt;=6,M235&gt;=6,O235&gt;=6),IF(P235&gt;=Données!$G$8,"6 ETOILES",""),"")</f>
        <v/>
      </c>
      <c r="X235" s="17" t="str">
        <f t="shared" si="15"/>
        <v/>
      </c>
    </row>
    <row r="236" spans="1:24" hidden="1">
      <c r="A236" s="1">
        <v>235</v>
      </c>
      <c r="B236" s="34"/>
      <c r="C236" s="36"/>
      <c r="D236" s="37"/>
      <c r="E236" s="35"/>
      <c r="F236" s="4"/>
      <c r="G236" s="4" t="str">
        <f>IF(F236="B1",Données!$C$3,IF(F236="B2",Données!$C$4,IF(F236="M1",Données!$C$5,IF(F236="M2",Données!$C$6,IF(F236="C1",Données!$C$7,IF(F236="C2",Données!$C$8,IF(F236="J1",Données!$C$9,IF(F236="J2",Données!$C$10,IF(F236="S1",Données!$C$11,IF(F236="S2",Données!$C$12,""))))))))))</f>
        <v/>
      </c>
      <c r="H236" s="19"/>
      <c r="I236" s="30"/>
      <c r="J236" s="19"/>
      <c r="K236" s="30"/>
      <c r="L236" s="19"/>
      <c r="M236" s="30"/>
      <c r="N236" s="19"/>
      <c r="O236" s="30"/>
      <c r="P236" s="20" t="str">
        <f t="shared" si="13"/>
        <v/>
      </c>
      <c r="Q236" s="17" t="str">
        <f t="shared" si="14"/>
        <v/>
      </c>
      <c r="R236" s="17" t="str">
        <f>IF(AND(I236&gt;=1,K236&gt;=1,M236&gt;=1,O236&gt;=1),IF(P236&gt;=Données!$G$3,"1 ETOILE",""),"")</f>
        <v/>
      </c>
      <c r="S236" s="17" t="str">
        <f>IF(AND(I236&gt;=2,K236&gt;=2,M236&gt;=2,O236&gt;=2),IF(P236&gt;=Données!$G$4,"2 ETOILES",""),"")</f>
        <v/>
      </c>
      <c r="T236" s="17" t="str">
        <f>IF(AND(I236&gt;=3,K236&gt;=3,M236&gt;=3,O236&gt;=3),IF(P236&gt;=Données!$G$5,"3 ETOILES",""),"")</f>
        <v/>
      </c>
      <c r="U236" s="17" t="str">
        <f>IF(AND(I236&gt;=4,K236&gt;=4,M236&gt;=4,O236&gt;=4),IF(P236&gt;=Données!$G$6,"4 ETOILES",""),"")</f>
        <v/>
      </c>
      <c r="V236" s="17" t="str">
        <f>IF(AND(I236&gt;=5,K236&gt;=5,M236&gt;=5,O236&gt;=5),IF(P236&gt;=Données!$G$7,"5 ETOILES",""),"")</f>
        <v/>
      </c>
      <c r="W236" s="17" t="str">
        <f>IF(AND(I236&gt;=6,K236&gt;=6,M236&gt;=6,O236&gt;=6),IF(P236&gt;=Données!$G$8,"6 ETOILES",""),"")</f>
        <v/>
      </c>
      <c r="X236" s="17" t="str">
        <f t="shared" si="15"/>
        <v/>
      </c>
    </row>
    <row r="237" spans="1:24" hidden="1">
      <c r="A237" s="1">
        <v>236</v>
      </c>
      <c r="B237" s="34"/>
      <c r="C237" s="36"/>
      <c r="D237" s="37"/>
      <c r="E237" s="35"/>
      <c r="F237" s="4"/>
      <c r="G237" s="4" t="str">
        <f>IF(F237="B1",Données!$C$3,IF(F237="B2",Données!$C$4,IF(F237="M1",Données!$C$5,IF(F237="M2",Données!$C$6,IF(F237="C1",Données!$C$7,IF(F237="C2",Données!$C$8,IF(F237="J1",Données!$C$9,IF(F237="J2",Données!$C$10,IF(F237="S1",Données!$C$11,IF(F237="S2",Données!$C$12,""))))))))))</f>
        <v/>
      </c>
      <c r="H237" s="19"/>
      <c r="I237" s="30"/>
      <c r="J237" s="19"/>
      <c r="K237" s="30"/>
      <c r="L237" s="19"/>
      <c r="M237" s="30"/>
      <c r="N237" s="19"/>
      <c r="O237" s="30"/>
      <c r="P237" s="20" t="str">
        <f t="shared" si="13"/>
        <v/>
      </c>
      <c r="Q237" s="17" t="str">
        <f t="shared" si="14"/>
        <v/>
      </c>
      <c r="R237" s="17" t="str">
        <f>IF(AND(I237&gt;=1,K237&gt;=1,M237&gt;=1,O237&gt;=1),IF(P237&gt;=Données!$G$3,"1 ETOILE",""),"")</f>
        <v/>
      </c>
      <c r="S237" s="17" t="str">
        <f>IF(AND(I237&gt;=2,K237&gt;=2,M237&gt;=2,O237&gt;=2),IF(P237&gt;=Données!$G$4,"2 ETOILES",""),"")</f>
        <v/>
      </c>
      <c r="T237" s="17" t="str">
        <f>IF(AND(I237&gt;=3,K237&gt;=3,M237&gt;=3,O237&gt;=3),IF(P237&gt;=Données!$G$5,"3 ETOILES",""),"")</f>
        <v/>
      </c>
      <c r="U237" s="17" t="str">
        <f>IF(AND(I237&gt;=4,K237&gt;=4,M237&gt;=4,O237&gt;=4),IF(P237&gt;=Données!$G$6,"4 ETOILES",""),"")</f>
        <v/>
      </c>
      <c r="V237" s="17" t="str">
        <f>IF(AND(I237&gt;=5,K237&gt;=5,M237&gt;=5,O237&gt;=5),IF(P237&gt;=Données!$G$7,"5 ETOILES",""),"")</f>
        <v/>
      </c>
      <c r="W237" s="17" t="str">
        <f>IF(AND(I237&gt;=6,K237&gt;=6,M237&gt;=6,O237&gt;=6),IF(P237&gt;=Données!$G$8,"6 ETOILES",""),"")</f>
        <v/>
      </c>
      <c r="X237" s="17" t="str">
        <f t="shared" si="15"/>
        <v/>
      </c>
    </row>
    <row r="238" spans="1:24" hidden="1">
      <c r="A238" s="1">
        <v>237</v>
      </c>
      <c r="B238" s="34"/>
      <c r="C238" s="36"/>
      <c r="D238" s="37"/>
      <c r="E238" s="35"/>
      <c r="F238" s="4"/>
      <c r="G238" s="4" t="str">
        <f>IF(F238="B1",Données!$C$3,IF(F238="B2",Données!$C$4,IF(F238="M1",Données!$C$5,IF(F238="M2",Données!$C$6,IF(F238="C1",Données!$C$7,IF(F238="C2",Données!$C$8,IF(F238="J1",Données!$C$9,IF(F238="J2",Données!$C$10,IF(F238="S1",Données!$C$11,IF(F238="S2",Données!$C$12,""))))))))))</f>
        <v/>
      </c>
      <c r="H238" s="19"/>
      <c r="I238" s="30"/>
      <c r="J238" s="19"/>
      <c r="K238" s="30"/>
      <c r="L238" s="19"/>
      <c r="M238" s="30"/>
      <c r="N238" s="19"/>
      <c r="O238" s="30"/>
      <c r="P238" s="20" t="str">
        <f t="shared" si="13"/>
        <v/>
      </c>
      <c r="Q238" s="17" t="str">
        <f t="shared" si="14"/>
        <v/>
      </c>
      <c r="R238" s="17" t="str">
        <f>IF(AND(I238&gt;=1,K238&gt;=1,M238&gt;=1,O238&gt;=1),IF(P238&gt;=Données!$G$3,"1 ETOILE",""),"")</f>
        <v/>
      </c>
      <c r="S238" s="17" t="str">
        <f>IF(AND(I238&gt;=2,K238&gt;=2,M238&gt;=2,O238&gt;=2),IF(P238&gt;=Données!$G$4,"2 ETOILES",""),"")</f>
        <v/>
      </c>
      <c r="T238" s="17" t="str">
        <f>IF(AND(I238&gt;=3,K238&gt;=3,M238&gt;=3,O238&gt;=3),IF(P238&gt;=Données!$G$5,"3 ETOILES",""),"")</f>
        <v/>
      </c>
      <c r="U238" s="17" t="str">
        <f>IF(AND(I238&gt;=4,K238&gt;=4,M238&gt;=4,O238&gt;=4),IF(P238&gt;=Données!$G$6,"4 ETOILES",""),"")</f>
        <v/>
      </c>
      <c r="V238" s="17" t="str">
        <f>IF(AND(I238&gt;=5,K238&gt;=5,M238&gt;=5,O238&gt;=5),IF(P238&gt;=Données!$G$7,"5 ETOILES",""),"")</f>
        <v/>
      </c>
      <c r="W238" s="17" t="str">
        <f>IF(AND(I238&gt;=6,K238&gt;=6,M238&gt;=6,O238&gt;=6),IF(P238&gt;=Données!$G$8,"6 ETOILES",""),"")</f>
        <v/>
      </c>
      <c r="X238" s="17" t="str">
        <f t="shared" si="15"/>
        <v/>
      </c>
    </row>
    <row r="239" spans="1:24" hidden="1">
      <c r="A239" s="1">
        <v>238</v>
      </c>
      <c r="B239" s="34"/>
      <c r="C239" s="36"/>
      <c r="D239" s="37"/>
      <c r="E239" s="35"/>
      <c r="F239" s="4"/>
      <c r="G239" s="4" t="str">
        <f>IF(F239="B1",Données!$C$3,IF(F239="B2",Données!$C$4,IF(F239="M1",Données!$C$5,IF(F239="M2",Données!$C$6,IF(F239="C1",Données!$C$7,IF(F239="C2",Données!$C$8,IF(F239="J1",Données!$C$9,IF(F239="J2",Données!$C$10,IF(F239="S1",Données!$C$11,IF(F239="S2",Données!$C$12,""))))))))))</f>
        <v/>
      </c>
      <c r="H239" s="19"/>
      <c r="I239" s="30"/>
      <c r="J239" s="19"/>
      <c r="K239" s="30"/>
      <c r="L239" s="19"/>
      <c r="M239" s="30"/>
      <c r="N239" s="19"/>
      <c r="O239" s="30"/>
      <c r="P239" s="20" t="str">
        <f t="shared" si="13"/>
        <v/>
      </c>
      <c r="Q239" s="17" t="str">
        <f t="shared" si="14"/>
        <v/>
      </c>
      <c r="R239" s="17" t="str">
        <f>IF(AND(I239&gt;=1,K239&gt;=1,M239&gt;=1,O239&gt;=1),IF(P239&gt;=Données!$G$3,"1 ETOILE",""),"")</f>
        <v/>
      </c>
      <c r="S239" s="17" t="str">
        <f>IF(AND(I239&gt;=2,K239&gt;=2,M239&gt;=2,O239&gt;=2),IF(P239&gt;=Données!$G$4,"2 ETOILES",""),"")</f>
        <v/>
      </c>
      <c r="T239" s="17" t="str">
        <f>IF(AND(I239&gt;=3,K239&gt;=3,M239&gt;=3,O239&gt;=3),IF(P239&gt;=Données!$G$5,"3 ETOILES",""),"")</f>
        <v/>
      </c>
      <c r="U239" s="17" t="str">
        <f>IF(AND(I239&gt;=4,K239&gt;=4,M239&gt;=4,O239&gt;=4),IF(P239&gt;=Données!$G$6,"4 ETOILES",""),"")</f>
        <v/>
      </c>
      <c r="V239" s="17" t="str">
        <f>IF(AND(I239&gt;=5,K239&gt;=5,M239&gt;=5,O239&gt;=5),IF(P239&gt;=Données!$G$7,"5 ETOILES",""),"")</f>
        <v/>
      </c>
      <c r="W239" s="17" t="str">
        <f>IF(AND(I239&gt;=6,K239&gt;=6,M239&gt;=6,O239&gt;=6),IF(P239&gt;=Données!$G$8,"6 ETOILES",""),"")</f>
        <v/>
      </c>
      <c r="X239" s="17" t="str">
        <f t="shared" si="15"/>
        <v/>
      </c>
    </row>
    <row r="240" spans="1:24" hidden="1">
      <c r="A240" s="1">
        <v>239</v>
      </c>
      <c r="B240" s="34"/>
      <c r="C240" s="36"/>
      <c r="D240" s="37"/>
      <c r="E240" s="35"/>
      <c r="F240" s="4"/>
      <c r="G240" s="4" t="str">
        <f>IF(F240="B1",Données!$C$3,IF(F240="B2",Données!$C$4,IF(F240="M1",Données!$C$5,IF(F240="M2",Données!$C$6,IF(F240="C1",Données!$C$7,IF(F240="C2",Données!$C$8,IF(F240="J1",Données!$C$9,IF(F240="J2",Données!$C$10,IF(F240="S1",Données!$C$11,IF(F240="S2",Données!$C$12,""))))))))))</f>
        <v/>
      </c>
      <c r="H240" s="19"/>
      <c r="I240" s="30"/>
      <c r="J240" s="19"/>
      <c r="K240" s="30"/>
      <c r="L240" s="19"/>
      <c r="M240" s="30"/>
      <c r="N240" s="19"/>
      <c r="O240" s="30"/>
      <c r="P240" s="20" t="str">
        <f t="shared" si="13"/>
        <v/>
      </c>
      <c r="Q240" s="17" t="str">
        <f t="shared" si="14"/>
        <v/>
      </c>
      <c r="R240" s="17" t="str">
        <f>IF(AND(I240&gt;=1,K240&gt;=1,M240&gt;=1,O240&gt;=1),IF(P240&gt;=Données!$G$3,"1 ETOILE",""),"")</f>
        <v/>
      </c>
      <c r="S240" s="17" t="str">
        <f>IF(AND(I240&gt;=2,K240&gt;=2,M240&gt;=2,O240&gt;=2),IF(P240&gt;=Données!$G$4,"2 ETOILES",""),"")</f>
        <v/>
      </c>
      <c r="T240" s="17" t="str">
        <f>IF(AND(I240&gt;=3,K240&gt;=3,M240&gt;=3,O240&gt;=3),IF(P240&gt;=Données!$G$5,"3 ETOILES",""),"")</f>
        <v/>
      </c>
      <c r="U240" s="17" t="str">
        <f>IF(AND(I240&gt;=4,K240&gt;=4,M240&gt;=4,O240&gt;=4),IF(P240&gt;=Données!$G$6,"4 ETOILES",""),"")</f>
        <v/>
      </c>
      <c r="V240" s="17" t="str">
        <f>IF(AND(I240&gt;=5,K240&gt;=5,M240&gt;=5,O240&gt;=5),IF(P240&gt;=Données!$G$7,"5 ETOILES",""),"")</f>
        <v/>
      </c>
      <c r="W240" s="17" t="str">
        <f>IF(AND(I240&gt;=6,K240&gt;=6,M240&gt;=6,O240&gt;=6),IF(P240&gt;=Données!$G$8,"6 ETOILES",""),"")</f>
        <v/>
      </c>
      <c r="X240" s="17" t="str">
        <f t="shared" si="15"/>
        <v/>
      </c>
    </row>
    <row r="241" spans="1:24" hidden="1">
      <c r="A241" s="1">
        <v>240</v>
      </c>
      <c r="B241" s="34"/>
      <c r="C241" s="36"/>
      <c r="D241" s="37"/>
      <c r="E241" s="35"/>
      <c r="F241" s="4"/>
      <c r="G241" s="4" t="str">
        <f>IF(F241="B1",Données!$C$3,IF(F241="B2",Données!$C$4,IF(F241="M1",Données!$C$5,IF(F241="M2",Données!$C$6,IF(F241="C1",Données!$C$7,IF(F241="C2",Données!$C$8,IF(F241="J1",Données!$C$9,IF(F241="J2",Données!$C$10,IF(F241="S1",Données!$C$11,IF(F241="S2",Données!$C$12,""))))))))))</f>
        <v/>
      </c>
      <c r="H241" s="19"/>
      <c r="I241" s="30"/>
      <c r="J241" s="19"/>
      <c r="K241" s="30"/>
      <c r="L241" s="19"/>
      <c r="M241" s="30"/>
      <c r="N241" s="19"/>
      <c r="O241" s="30"/>
      <c r="P241" s="20" t="str">
        <f t="shared" si="13"/>
        <v/>
      </c>
      <c r="Q241" s="17" t="str">
        <f t="shared" si="14"/>
        <v/>
      </c>
      <c r="R241" s="17" t="str">
        <f>IF(AND(I241&gt;=1,K241&gt;=1,M241&gt;=1,O241&gt;=1),IF(P241&gt;=Données!$G$3,"1 ETOILE",""),"")</f>
        <v/>
      </c>
      <c r="S241" s="17" t="str">
        <f>IF(AND(I241&gt;=2,K241&gt;=2,M241&gt;=2,O241&gt;=2),IF(P241&gt;=Données!$G$4,"2 ETOILES",""),"")</f>
        <v/>
      </c>
      <c r="T241" s="17" t="str">
        <f>IF(AND(I241&gt;=3,K241&gt;=3,M241&gt;=3,O241&gt;=3),IF(P241&gt;=Données!$G$5,"3 ETOILES",""),"")</f>
        <v/>
      </c>
      <c r="U241" s="17" t="str">
        <f>IF(AND(I241&gt;=4,K241&gt;=4,M241&gt;=4,O241&gt;=4),IF(P241&gt;=Données!$G$6,"4 ETOILES",""),"")</f>
        <v/>
      </c>
      <c r="V241" s="17" t="str">
        <f>IF(AND(I241&gt;=5,K241&gt;=5,M241&gt;=5,O241&gt;=5),IF(P241&gt;=Données!$G$7,"5 ETOILES",""),"")</f>
        <v/>
      </c>
      <c r="W241" s="17" t="str">
        <f>IF(AND(I241&gt;=6,K241&gt;=6,M241&gt;=6,O241&gt;=6),IF(P241&gt;=Données!$G$8,"6 ETOILES",""),"")</f>
        <v/>
      </c>
      <c r="X241" s="17" t="str">
        <f t="shared" si="15"/>
        <v/>
      </c>
    </row>
    <row r="242" spans="1:24" hidden="1">
      <c r="A242" s="1">
        <v>241</v>
      </c>
      <c r="B242" s="34"/>
      <c r="C242" s="36"/>
      <c r="D242" s="37"/>
      <c r="E242" s="35"/>
      <c r="F242" s="4"/>
      <c r="G242" s="4" t="str">
        <f>IF(F242="B1",Données!$C$3,IF(F242="B2",Données!$C$4,IF(F242="M1",Données!$C$5,IF(F242="M2",Données!$C$6,IF(F242="C1",Données!$C$7,IF(F242="C2",Données!$C$8,IF(F242="J1",Données!$C$9,IF(F242="J2",Données!$C$10,IF(F242="S1",Données!$C$11,IF(F242="S2",Données!$C$12,""))))))))))</f>
        <v/>
      </c>
      <c r="H242" s="19"/>
      <c r="I242" s="30"/>
      <c r="J242" s="19"/>
      <c r="K242" s="30"/>
      <c r="L242" s="19"/>
      <c r="M242" s="30"/>
      <c r="N242" s="19"/>
      <c r="O242" s="30"/>
      <c r="P242" s="20" t="str">
        <f t="shared" si="13"/>
        <v/>
      </c>
      <c r="Q242" s="17" t="str">
        <f t="shared" si="14"/>
        <v/>
      </c>
      <c r="R242" s="17" t="str">
        <f>IF(AND(I242&gt;=1,K242&gt;=1,M242&gt;=1,O242&gt;=1),IF(P242&gt;=Données!$G$3,"1 ETOILE",""),"")</f>
        <v/>
      </c>
      <c r="S242" s="17" t="str">
        <f>IF(AND(I242&gt;=2,K242&gt;=2,M242&gt;=2,O242&gt;=2),IF(P242&gt;=Données!$G$4,"2 ETOILES",""),"")</f>
        <v/>
      </c>
      <c r="T242" s="17" t="str">
        <f>IF(AND(I242&gt;=3,K242&gt;=3,M242&gt;=3,O242&gt;=3),IF(P242&gt;=Données!$G$5,"3 ETOILES",""),"")</f>
        <v/>
      </c>
      <c r="U242" s="17" t="str">
        <f>IF(AND(I242&gt;=4,K242&gt;=4,M242&gt;=4,O242&gt;=4),IF(P242&gt;=Données!$G$6,"4 ETOILES",""),"")</f>
        <v/>
      </c>
      <c r="V242" s="17" t="str">
        <f>IF(AND(I242&gt;=5,K242&gt;=5,M242&gt;=5,O242&gt;=5),IF(P242&gt;=Données!$G$7,"5 ETOILES",""),"")</f>
        <v/>
      </c>
      <c r="W242" s="17" t="str">
        <f>IF(AND(I242&gt;=6,K242&gt;=6,M242&gt;=6,O242&gt;=6),IF(P242&gt;=Données!$G$8,"6 ETOILES",""),"")</f>
        <v/>
      </c>
      <c r="X242" s="17" t="str">
        <f t="shared" si="15"/>
        <v/>
      </c>
    </row>
    <row r="243" spans="1:24" hidden="1">
      <c r="A243" s="1">
        <v>242</v>
      </c>
      <c r="B243" s="34"/>
      <c r="C243" s="36"/>
      <c r="D243" s="37"/>
      <c r="E243" s="35"/>
      <c r="F243" s="4"/>
      <c r="G243" s="4" t="str">
        <f>IF(F243="B1",Données!$C$3,IF(F243="B2",Données!$C$4,IF(F243="M1",Données!$C$5,IF(F243="M2",Données!$C$6,IF(F243="C1",Données!$C$7,IF(F243="C2",Données!$C$8,IF(F243="J1",Données!$C$9,IF(F243="J2",Données!$C$10,IF(F243="S1",Données!$C$11,IF(F243="S2",Données!$C$12,""))))))))))</f>
        <v/>
      </c>
      <c r="H243" s="19"/>
      <c r="I243" s="30"/>
      <c r="J243" s="19"/>
      <c r="K243" s="30"/>
      <c r="L243" s="19"/>
      <c r="M243" s="30"/>
      <c r="N243" s="19"/>
      <c r="O243" s="30"/>
      <c r="P243" s="20" t="str">
        <f t="shared" si="13"/>
        <v/>
      </c>
      <c r="Q243" s="17" t="str">
        <f t="shared" si="14"/>
        <v/>
      </c>
      <c r="R243" s="17" t="str">
        <f>IF(AND(I243&gt;=1,K243&gt;=1,M243&gt;=1,O243&gt;=1),IF(P243&gt;=Données!$G$3,"1 ETOILE",""),"")</f>
        <v/>
      </c>
      <c r="S243" s="17" t="str">
        <f>IF(AND(I243&gt;=2,K243&gt;=2,M243&gt;=2,O243&gt;=2),IF(P243&gt;=Données!$G$4,"2 ETOILES",""),"")</f>
        <v/>
      </c>
      <c r="T243" s="17" t="str">
        <f>IF(AND(I243&gt;=3,K243&gt;=3,M243&gt;=3,O243&gt;=3),IF(P243&gt;=Données!$G$5,"3 ETOILES",""),"")</f>
        <v/>
      </c>
      <c r="U243" s="17" t="str">
        <f>IF(AND(I243&gt;=4,K243&gt;=4,M243&gt;=4,O243&gt;=4),IF(P243&gt;=Données!$G$6,"4 ETOILES",""),"")</f>
        <v/>
      </c>
      <c r="V243" s="17" t="str">
        <f>IF(AND(I243&gt;=5,K243&gt;=5,M243&gt;=5,O243&gt;=5),IF(P243&gt;=Données!$G$7,"5 ETOILES",""),"")</f>
        <v/>
      </c>
      <c r="W243" s="17" t="str">
        <f>IF(AND(I243&gt;=6,K243&gt;=6,M243&gt;=6,O243&gt;=6),IF(P243&gt;=Données!$G$8,"6 ETOILES",""),"")</f>
        <v/>
      </c>
      <c r="X243" s="17" t="str">
        <f t="shared" si="15"/>
        <v/>
      </c>
    </row>
    <row r="244" spans="1:24" hidden="1">
      <c r="A244" s="1">
        <v>243</v>
      </c>
      <c r="B244" s="34"/>
      <c r="C244" s="36"/>
      <c r="D244" s="37"/>
      <c r="E244" s="35"/>
      <c r="F244" s="4"/>
      <c r="G244" s="4" t="str">
        <f>IF(F244="B1",Données!$C$3,IF(F244="B2",Données!$C$4,IF(F244="M1",Données!$C$5,IF(F244="M2",Données!$C$6,IF(F244="C1",Données!$C$7,IF(F244="C2",Données!$C$8,IF(F244="J1",Données!$C$9,IF(F244="J2",Données!$C$10,IF(F244="S1",Données!$C$11,IF(F244="S2",Données!$C$12,""))))))))))</f>
        <v/>
      </c>
      <c r="H244" s="19"/>
      <c r="I244" s="30"/>
      <c r="J244" s="19"/>
      <c r="K244" s="30"/>
      <c r="L244" s="19"/>
      <c r="M244" s="30"/>
      <c r="N244" s="19"/>
      <c r="O244" s="30"/>
      <c r="P244" s="20" t="str">
        <f t="shared" si="13"/>
        <v/>
      </c>
      <c r="Q244" s="17" t="str">
        <f t="shared" si="14"/>
        <v/>
      </c>
      <c r="R244" s="17" t="str">
        <f>IF(AND(I244&gt;=1,K244&gt;=1,M244&gt;=1,O244&gt;=1),IF(P244&gt;=Données!$G$3,"1 ETOILE",""),"")</f>
        <v/>
      </c>
      <c r="S244" s="17" t="str">
        <f>IF(AND(I244&gt;=2,K244&gt;=2,M244&gt;=2,O244&gt;=2),IF(P244&gt;=Données!$G$4,"2 ETOILES",""),"")</f>
        <v/>
      </c>
      <c r="T244" s="17" t="str">
        <f>IF(AND(I244&gt;=3,K244&gt;=3,M244&gt;=3,O244&gt;=3),IF(P244&gt;=Données!$G$5,"3 ETOILES",""),"")</f>
        <v/>
      </c>
      <c r="U244" s="17" t="str">
        <f>IF(AND(I244&gt;=4,K244&gt;=4,M244&gt;=4,O244&gt;=4),IF(P244&gt;=Données!$G$6,"4 ETOILES",""),"")</f>
        <v/>
      </c>
      <c r="V244" s="17" t="str">
        <f>IF(AND(I244&gt;=5,K244&gt;=5,M244&gt;=5,O244&gt;=5),IF(P244&gt;=Données!$G$7,"5 ETOILES",""),"")</f>
        <v/>
      </c>
      <c r="W244" s="17" t="str">
        <f>IF(AND(I244&gt;=6,K244&gt;=6,M244&gt;=6,O244&gt;=6),IF(P244&gt;=Données!$G$8,"6 ETOILES",""),"")</f>
        <v/>
      </c>
      <c r="X244" s="17" t="str">
        <f t="shared" si="15"/>
        <v/>
      </c>
    </row>
    <row r="245" spans="1:24" hidden="1">
      <c r="A245" s="1">
        <v>244</v>
      </c>
      <c r="B245" s="34"/>
      <c r="C245" s="36"/>
      <c r="D245" s="37"/>
      <c r="E245" s="35"/>
      <c r="F245" s="4"/>
      <c r="G245" s="4" t="str">
        <f>IF(F245="B1",Données!$C$3,IF(F245="B2",Données!$C$4,IF(F245="M1",Données!$C$5,IF(F245="M2",Données!$C$6,IF(F245="C1",Données!$C$7,IF(F245="C2",Données!$C$8,IF(F245="J1",Données!$C$9,IF(F245="J2",Données!$C$10,IF(F245="S1",Données!$C$11,IF(F245="S2",Données!$C$12,""))))))))))</f>
        <v/>
      </c>
      <c r="H245" s="19"/>
      <c r="I245" s="30"/>
      <c r="J245" s="19"/>
      <c r="K245" s="30"/>
      <c r="L245" s="19"/>
      <c r="M245" s="30"/>
      <c r="N245" s="19"/>
      <c r="O245" s="30"/>
      <c r="P245" s="20" t="str">
        <f t="shared" si="13"/>
        <v/>
      </c>
      <c r="Q245" s="17" t="str">
        <f t="shared" si="14"/>
        <v/>
      </c>
      <c r="R245" s="17" t="str">
        <f>IF(AND(I245&gt;=1,K245&gt;=1,M245&gt;=1,O245&gt;=1),IF(P245&gt;=Données!$G$3,"1 ETOILE",""),"")</f>
        <v/>
      </c>
      <c r="S245" s="17" t="str">
        <f>IF(AND(I245&gt;=2,K245&gt;=2,M245&gt;=2,O245&gt;=2),IF(P245&gt;=Données!$G$4,"2 ETOILES",""),"")</f>
        <v/>
      </c>
      <c r="T245" s="17" t="str">
        <f>IF(AND(I245&gt;=3,K245&gt;=3,M245&gt;=3,O245&gt;=3),IF(P245&gt;=Données!$G$5,"3 ETOILES",""),"")</f>
        <v/>
      </c>
      <c r="U245" s="17" t="str">
        <f>IF(AND(I245&gt;=4,K245&gt;=4,M245&gt;=4,O245&gt;=4),IF(P245&gt;=Données!$G$6,"4 ETOILES",""),"")</f>
        <v/>
      </c>
      <c r="V245" s="17" t="str">
        <f>IF(AND(I245&gt;=5,K245&gt;=5,M245&gt;=5,O245&gt;=5),IF(P245&gt;=Données!$G$7,"5 ETOILES",""),"")</f>
        <v/>
      </c>
      <c r="W245" s="17" t="str">
        <f>IF(AND(I245&gt;=6,K245&gt;=6,M245&gt;=6,O245&gt;=6),IF(P245&gt;=Données!$G$8,"6 ETOILES",""),"")</f>
        <v/>
      </c>
      <c r="X245" s="17" t="str">
        <f t="shared" si="15"/>
        <v/>
      </c>
    </row>
    <row r="246" spans="1:24" hidden="1">
      <c r="A246" s="1">
        <v>245</v>
      </c>
      <c r="B246" s="34"/>
      <c r="C246" s="36"/>
      <c r="D246" s="37"/>
      <c r="E246" s="35"/>
      <c r="F246" s="4"/>
      <c r="G246" s="4" t="str">
        <f>IF(F246="B1",Données!$C$3,IF(F246="B2",Données!$C$4,IF(F246="M1",Données!$C$5,IF(F246="M2",Données!$C$6,IF(F246="C1",Données!$C$7,IF(F246="C2",Données!$C$8,IF(F246="J1",Données!$C$9,IF(F246="J2",Données!$C$10,IF(F246="S1",Données!$C$11,IF(F246="S2",Données!$C$12,""))))))))))</f>
        <v/>
      </c>
      <c r="H246" s="19"/>
      <c r="I246" s="30"/>
      <c r="J246" s="19"/>
      <c r="K246" s="30"/>
      <c r="L246" s="19"/>
      <c r="M246" s="30"/>
      <c r="N246" s="19"/>
      <c r="O246" s="30"/>
      <c r="P246" s="20" t="str">
        <f t="shared" si="13"/>
        <v/>
      </c>
      <c r="Q246" s="17" t="str">
        <f t="shared" si="14"/>
        <v/>
      </c>
      <c r="R246" s="17" t="str">
        <f>IF(AND(I246&gt;=1,K246&gt;=1,M246&gt;=1,O246&gt;=1),IF(P246&gt;=Données!$G$3,"1 ETOILE",""),"")</f>
        <v/>
      </c>
      <c r="S246" s="17" t="str">
        <f>IF(AND(I246&gt;=2,K246&gt;=2,M246&gt;=2,O246&gt;=2),IF(P246&gt;=Données!$G$4,"2 ETOILES",""),"")</f>
        <v/>
      </c>
      <c r="T246" s="17" t="str">
        <f>IF(AND(I246&gt;=3,K246&gt;=3,M246&gt;=3,O246&gt;=3),IF(P246&gt;=Données!$G$5,"3 ETOILES",""),"")</f>
        <v/>
      </c>
      <c r="U246" s="17" t="str">
        <f>IF(AND(I246&gt;=4,K246&gt;=4,M246&gt;=4,O246&gt;=4),IF(P246&gt;=Données!$G$6,"4 ETOILES",""),"")</f>
        <v/>
      </c>
      <c r="V246" s="17" t="str">
        <f>IF(AND(I246&gt;=5,K246&gt;=5,M246&gt;=5,O246&gt;=5),IF(P246&gt;=Données!$G$7,"5 ETOILES",""),"")</f>
        <v/>
      </c>
      <c r="W246" s="17" t="str">
        <f>IF(AND(I246&gt;=6,K246&gt;=6,M246&gt;=6,O246&gt;=6),IF(P246&gt;=Données!$G$8,"6 ETOILES",""),"")</f>
        <v/>
      </c>
      <c r="X246" s="17" t="str">
        <f t="shared" si="15"/>
        <v/>
      </c>
    </row>
    <row r="247" spans="1:24" hidden="1">
      <c r="A247" s="1">
        <v>246</v>
      </c>
      <c r="B247" s="34"/>
      <c r="C247" s="36"/>
      <c r="D247" s="37"/>
      <c r="E247" s="35"/>
      <c r="F247" s="4"/>
      <c r="G247" s="4" t="str">
        <f>IF(F247="B1",Données!$C$3,IF(F247="B2",Données!$C$4,IF(F247="M1",Données!$C$5,IF(F247="M2",Données!$C$6,IF(F247="C1",Données!$C$7,IF(F247="C2",Données!$C$8,IF(F247="J1",Données!$C$9,IF(F247="J2",Données!$C$10,IF(F247="S1",Données!$C$11,IF(F247="S2",Données!$C$12,""))))))))))</f>
        <v/>
      </c>
      <c r="H247" s="19"/>
      <c r="I247" s="30"/>
      <c r="J247" s="19"/>
      <c r="K247" s="30"/>
      <c r="L247" s="19"/>
      <c r="M247" s="30"/>
      <c r="N247" s="19"/>
      <c r="O247" s="30"/>
      <c r="P247" s="20" t="str">
        <f t="shared" si="13"/>
        <v/>
      </c>
      <c r="Q247" s="17" t="str">
        <f t="shared" si="14"/>
        <v/>
      </c>
      <c r="R247" s="17" t="str">
        <f>IF(AND(I247&gt;=1,K247&gt;=1,M247&gt;=1,O247&gt;=1),IF(P247&gt;=Données!$G$3,"1 ETOILE",""),"")</f>
        <v/>
      </c>
      <c r="S247" s="17" t="str">
        <f>IF(AND(I247&gt;=2,K247&gt;=2,M247&gt;=2,O247&gt;=2),IF(P247&gt;=Données!$G$4,"2 ETOILES",""),"")</f>
        <v/>
      </c>
      <c r="T247" s="17" t="str">
        <f>IF(AND(I247&gt;=3,K247&gt;=3,M247&gt;=3,O247&gt;=3),IF(P247&gt;=Données!$G$5,"3 ETOILES",""),"")</f>
        <v/>
      </c>
      <c r="U247" s="17" t="str">
        <f>IF(AND(I247&gt;=4,K247&gt;=4,M247&gt;=4,O247&gt;=4),IF(P247&gt;=Données!$G$6,"4 ETOILES",""),"")</f>
        <v/>
      </c>
      <c r="V247" s="17" t="str">
        <f>IF(AND(I247&gt;=5,K247&gt;=5,M247&gt;=5,O247&gt;=5),IF(P247&gt;=Données!$G$7,"5 ETOILES",""),"")</f>
        <v/>
      </c>
      <c r="W247" s="17" t="str">
        <f>IF(AND(I247&gt;=6,K247&gt;=6,M247&gt;=6,O247&gt;=6),IF(P247&gt;=Données!$G$8,"6 ETOILES",""),"")</f>
        <v/>
      </c>
      <c r="X247" s="17" t="str">
        <f t="shared" si="15"/>
        <v/>
      </c>
    </row>
    <row r="248" spans="1:24" hidden="1">
      <c r="A248" s="1">
        <v>247</v>
      </c>
      <c r="B248" s="34"/>
      <c r="C248" s="36"/>
      <c r="D248" s="37"/>
      <c r="E248" s="35"/>
      <c r="F248" s="4"/>
      <c r="G248" s="4" t="str">
        <f>IF(F248="B1",Données!$C$3,IF(F248="B2",Données!$C$4,IF(F248="M1",Données!$C$5,IF(F248="M2",Données!$C$6,IF(F248="C1",Données!$C$7,IF(F248="C2",Données!$C$8,IF(F248="J1",Données!$C$9,IF(F248="J2",Données!$C$10,IF(F248="S1",Données!$C$11,IF(F248="S2",Données!$C$12,""))))))))))</f>
        <v/>
      </c>
      <c r="H248" s="19"/>
      <c r="I248" s="30"/>
      <c r="J248" s="19"/>
      <c r="K248" s="30"/>
      <c r="L248" s="19"/>
      <c r="M248" s="30"/>
      <c r="N248" s="19"/>
      <c r="O248" s="30"/>
      <c r="P248" s="20" t="str">
        <f t="shared" si="13"/>
        <v/>
      </c>
      <c r="Q248" s="17" t="str">
        <f t="shared" si="14"/>
        <v/>
      </c>
      <c r="R248" s="17" t="str">
        <f>IF(AND(I248&gt;=1,K248&gt;=1,M248&gt;=1,O248&gt;=1),IF(P248&gt;=Données!$G$3,"1 ETOILE",""),"")</f>
        <v/>
      </c>
      <c r="S248" s="17" t="str">
        <f>IF(AND(I248&gt;=2,K248&gt;=2,M248&gt;=2,O248&gt;=2),IF(P248&gt;=Données!$G$4,"2 ETOILES",""),"")</f>
        <v/>
      </c>
      <c r="T248" s="17" t="str">
        <f>IF(AND(I248&gt;=3,K248&gt;=3,M248&gt;=3,O248&gt;=3),IF(P248&gt;=Données!$G$5,"3 ETOILES",""),"")</f>
        <v/>
      </c>
      <c r="U248" s="17" t="str">
        <f>IF(AND(I248&gt;=4,K248&gt;=4,M248&gt;=4,O248&gt;=4),IF(P248&gt;=Données!$G$6,"4 ETOILES",""),"")</f>
        <v/>
      </c>
      <c r="V248" s="17" t="str">
        <f>IF(AND(I248&gt;=5,K248&gt;=5,M248&gt;=5,O248&gt;=5),IF(P248&gt;=Données!$G$7,"5 ETOILES",""),"")</f>
        <v/>
      </c>
      <c r="W248" s="17" t="str">
        <f>IF(AND(I248&gt;=6,K248&gt;=6,M248&gt;=6,O248&gt;=6),IF(P248&gt;=Données!$G$8,"6 ETOILES",""),"")</f>
        <v/>
      </c>
      <c r="X248" s="17" t="str">
        <f t="shared" si="15"/>
        <v/>
      </c>
    </row>
    <row r="249" spans="1:24" hidden="1">
      <c r="A249" s="1">
        <v>248</v>
      </c>
      <c r="B249" s="34"/>
      <c r="C249" s="36"/>
      <c r="D249" s="37"/>
      <c r="E249" s="35"/>
      <c r="F249" s="4"/>
      <c r="G249" s="4" t="str">
        <f>IF(F249="B1",Données!$C$3,IF(F249="B2",Données!$C$4,IF(F249="M1",Données!$C$5,IF(F249="M2",Données!$C$6,IF(F249="C1",Données!$C$7,IF(F249="C2",Données!$C$8,IF(F249="J1",Données!$C$9,IF(F249="J2",Données!$C$10,IF(F249="S1",Données!$C$11,IF(F249="S2",Données!$C$12,""))))))))))</f>
        <v/>
      </c>
      <c r="H249" s="19"/>
      <c r="I249" s="30"/>
      <c r="J249" s="19"/>
      <c r="K249" s="30"/>
      <c r="L249" s="19"/>
      <c r="M249" s="30"/>
      <c r="N249" s="19"/>
      <c r="O249" s="30"/>
      <c r="P249" s="20" t="str">
        <f t="shared" si="13"/>
        <v/>
      </c>
      <c r="Q249" s="17" t="str">
        <f t="shared" si="14"/>
        <v/>
      </c>
      <c r="R249" s="17" t="str">
        <f>IF(AND(I249&gt;=1,K249&gt;=1,M249&gt;=1,O249&gt;=1),IF(P249&gt;=Données!$G$3,"1 ETOILE",""),"")</f>
        <v/>
      </c>
      <c r="S249" s="17" t="str">
        <f>IF(AND(I249&gt;=2,K249&gt;=2,M249&gt;=2,O249&gt;=2),IF(P249&gt;=Données!$G$4,"2 ETOILES",""),"")</f>
        <v/>
      </c>
      <c r="T249" s="17" t="str">
        <f>IF(AND(I249&gt;=3,K249&gt;=3,M249&gt;=3,O249&gt;=3),IF(P249&gt;=Données!$G$5,"3 ETOILES",""),"")</f>
        <v/>
      </c>
      <c r="U249" s="17" t="str">
        <f>IF(AND(I249&gt;=4,K249&gt;=4,M249&gt;=4,O249&gt;=4),IF(P249&gt;=Données!$G$6,"4 ETOILES",""),"")</f>
        <v/>
      </c>
      <c r="V249" s="17" t="str">
        <f>IF(AND(I249&gt;=5,K249&gt;=5,M249&gt;=5,O249&gt;=5),IF(P249&gt;=Données!$G$7,"5 ETOILES",""),"")</f>
        <v/>
      </c>
      <c r="W249" s="17" t="str">
        <f>IF(AND(I249&gt;=6,K249&gt;=6,M249&gt;=6,O249&gt;=6),IF(P249&gt;=Données!$G$8,"6 ETOILES",""),"")</f>
        <v/>
      </c>
      <c r="X249" s="17" t="str">
        <f t="shared" si="15"/>
        <v/>
      </c>
    </row>
    <row r="250" spans="1:24" hidden="1">
      <c r="A250" s="1">
        <v>249</v>
      </c>
      <c r="B250" s="34"/>
      <c r="C250" s="36"/>
      <c r="D250" s="37"/>
      <c r="E250" s="35"/>
      <c r="F250" s="4"/>
      <c r="G250" s="4" t="str">
        <f>IF(F250="B1",Données!$C$3,IF(F250="B2",Données!$C$4,IF(F250="M1",Données!$C$5,IF(F250="M2",Données!$C$6,IF(F250="C1",Données!$C$7,IF(F250="C2",Données!$C$8,IF(F250="J1",Données!$C$9,IF(F250="J2",Données!$C$10,IF(F250="S1",Données!$C$11,IF(F250="S2",Données!$C$12,""))))))))))</f>
        <v/>
      </c>
      <c r="H250" s="19"/>
      <c r="I250" s="30"/>
      <c r="J250" s="19"/>
      <c r="K250" s="30"/>
      <c r="L250" s="19"/>
      <c r="M250" s="30"/>
      <c r="N250" s="19"/>
      <c r="O250" s="30"/>
      <c r="P250" s="20" t="str">
        <f t="shared" si="13"/>
        <v/>
      </c>
      <c r="Q250" s="17" t="str">
        <f t="shared" si="14"/>
        <v/>
      </c>
      <c r="R250" s="17" t="str">
        <f>IF(AND(I250&gt;=1,K250&gt;=1,M250&gt;=1,O250&gt;=1),IF(P250&gt;=Données!$G$3,"1 ETOILE",""),"")</f>
        <v/>
      </c>
      <c r="S250" s="17" t="str">
        <f>IF(AND(I250&gt;=2,K250&gt;=2,M250&gt;=2,O250&gt;=2),IF(P250&gt;=Données!$G$4,"2 ETOILES",""),"")</f>
        <v/>
      </c>
      <c r="T250" s="17" t="str">
        <f>IF(AND(I250&gt;=3,K250&gt;=3,M250&gt;=3,O250&gt;=3),IF(P250&gt;=Données!$G$5,"3 ETOILES",""),"")</f>
        <v/>
      </c>
      <c r="U250" s="17" t="str">
        <f>IF(AND(I250&gt;=4,K250&gt;=4,M250&gt;=4,O250&gt;=4),IF(P250&gt;=Données!$G$6,"4 ETOILES",""),"")</f>
        <v/>
      </c>
      <c r="V250" s="17" t="str">
        <f>IF(AND(I250&gt;=5,K250&gt;=5,M250&gt;=5,O250&gt;=5),IF(P250&gt;=Données!$G$7,"5 ETOILES",""),"")</f>
        <v/>
      </c>
      <c r="W250" s="17" t="str">
        <f>IF(AND(I250&gt;=6,K250&gt;=6,M250&gt;=6,O250&gt;=6),IF(P250&gt;=Données!$G$8,"6 ETOILES",""),"")</f>
        <v/>
      </c>
      <c r="X250" s="17" t="str">
        <f t="shared" si="15"/>
        <v/>
      </c>
    </row>
    <row r="251" spans="1:24" hidden="1">
      <c r="A251" s="1">
        <v>250</v>
      </c>
      <c r="B251" s="34"/>
      <c r="C251" s="36"/>
      <c r="D251" s="37"/>
      <c r="E251" s="35"/>
      <c r="F251" s="4"/>
      <c r="G251" s="4" t="str">
        <f>IF(F251="B1",Données!$C$3,IF(F251="B2",Données!$C$4,IF(F251="M1",Données!$C$5,IF(F251="M2",Données!$C$6,IF(F251="C1",Données!$C$7,IF(F251="C2",Données!$C$8,IF(F251="J1",Données!$C$9,IF(F251="J2",Données!$C$10,IF(F251="S1",Données!$C$11,IF(F251="S2",Données!$C$12,""))))))))))</f>
        <v/>
      </c>
      <c r="H251" s="19"/>
      <c r="I251" s="30"/>
      <c r="J251" s="19"/>
      <c r="K251" s="30"/>
      <c r="L251" s="19"/>
      <c r="M251" s="30"/>
      <c r="N251" s="19"/>
      <c r="O251" s="30"/>
      <c r="P251" s="20" t="str">
        <f t="shared" si="13"/>
        <v/>
      </c>
      <c r="Q251" s="17" t="str">
        <f t="shared" si="14"/>
        <v/>
      </c>
      <c r="R251" s="17" t="str">
        <f>IF(AND(I251&gt;=1,K251&gt;=1,M251&gt;=1,O251&gt;=1),IF(P251&gt;=Données!$G$3,"1 ETOILE",""),"")</f>
        <v/>
      </c>
      <c r="S251" s="17" t="str">
        <f>IF(AND(I251&gt;=2,K251&gt;=2,M251&gt;=2,O251&gt;=2),IF(P251&gt;=Données!$G$4,"2 ETOILES",""),"")</f>
        <v/>
      </c>
      <c r="T251" s="17" t="str">
        <f>IF(AND(I251&gt;=3,K251&gt;=3,M251&gt;=3,O251&gt;=3),IF(P251&gt;=Données!$G$5,"3 ETOILES",""),"")</f>
        <v/>
      </c>
      <c r="U251" s="17" t="str">
        <f>IF(AND(I251&gt;=4,K251&gt;=4,M251&gt;=4,O251&gt;=4),IF(P251&gt;=Données!$G$6,"4 ETOILES",""),"")</f>
        <v/>
      </c>
      <c r="V251" s="17" t="str">
        <f>IF(AND(I251&gt;=5,K251&gt;=5,M251&gt;=5,O251&gt;=5),IF(P251&gt;=Données!$G$7,"5 ETOILES",""),"")</f>
        <v/>
      </c>
      <c r="W251" s="17" t="str">
        <f>IF(AND(I251&gt;=6,K251&gt;=6,M251&gt;=6,O251&gt;=6),IF(P251&gt;=Données!$G$8,"6 ETOILES",""),"")</f>
        <v/>
      </c>
      <c r="X251" s="17" t="str">
        <f t="shared" si="15"/>
        <v/>
      </c>
    </row>
    <row r="252" spans="1:24" hidden="1">
      <c r="A252" s="15"/>
      <c r="B252" s="34"/>
      <c r="C252" s="36"/>
      <c r="D252" s="37"/>
      <c r="E252" s="35"/>
      <c r="F252" s="4"/>
      <c r="G252" s="4" t="str">
        <f>IF(F252="B1",Données!$C$3,IF(F252="B2",Données!$C$4,IF(F252="M1",Données!$C$5,IF(F252="M2",Données!$C$6,IF(F252="C1",Données!$C$7,IF(F252="C2",Données!$C$8,IF(F252="J1",Données!$C$9,IF(F252="J2",Données!$C$10,IF(F252="S1",Données!$C$11,IF(F252="S2",Données!$C$12,""))))))))))</f>
        <v/>
      </c>
      <c r="H252" s="19"/>
      <c r="I252" s="30"/>
      <c r="J252" s="19"/>
      <c r="K252" s="30"/>
      <c r="L252" s="19"/>
      <c r="M252" s="30"/>
      <c r="N252" s="19"/>
      <c r="O252" s="30"/>
      <c r="P252" s="20" t="str">
        <f t="shared" si="13"/>
        <v/>
      </c>
      <c r="Q252" s="17" t="str">
        <f t="shared" si="14"/>
        <v/>
      </c>
      <c r="R252" s="17" t="str">
        <f>IF(AND(I252&gt;=1,K252&gt;=1,M252&gt;=1,O252&gt;=1),IF(P252&gt;=Données!$G$3,"1 ETOILE",""),"")</f>
        <v/>
      </c>
      <c r="S252" s="17" t="str">
        <f>IF(AND(I252&gt;=2,K252&gt;=2,M252&gt;=2,O252&gt;=2),IF(P252&gt;=Données!$G$4,"2 ETOILES",""),"")</f>
        <v/>
      </c>
      <c r="T252" s="17" t="str">
        <f>IF(AND(I252&gt;=3,K252&gt;=3,M252&gt;=3,O252&gt;=3),IF(P252&gt;=Données!$G$5,"3 ETOILES",""),"")</f>
        <v/>
      </c>
      <c r="U252" s="17" t="str">
        <f>IF(AND(I252&gt;=4,K252&gt;=4,M252&gt;=4,O252&gt;=4),IF(P252&gt;=Données!$G$6,"4 ETOILES",""),"")</f>
        <v/>
      </c>
      <c r="V252" s="17" t="str">
        <f>IF(AND(I252&gt;=5,K252&gt;=5,M252&gt;=5,O252&gt;=5),IF(P252&gt;=Données!$G$7,"5 ETOILES",""),"")</f>
        <v/>
      </c>
      <c r="W252" s="17" t="str">
        <f>IF(AND(I252&gt;=6,K252&gt;=6,M252&gt;=6,O252&gt;=6),IF(P252&gt;=Données!$G$8,"6 ETOILES",""),"")</f>
        <v/>
      </c>
      <c r="X252" s="17" t="str">
        <f t="shared" si="15"/>
        <v/>
      </c>
    </row>
    <row r="253" spans="1:24" hidden="1">
      <c r="A253" s="15"/>
      <c r="B253" s="34"/>
      <c r="C253" s="36"/>
      <c r="D253" s="37"/>
      <c r="E253" s="35"/>
      <c r="F253" s="4"/>
      <c r="G253" s="4" t="str">
        <f>IF(F253="B1",Données!$C$3,IF(F253="B2",Données!$C$4,IF(F253="M1",Données!$C$5,IF(F253="M2",Données!$C$6,IF(F253="C1",Données!$C$7,IF(F253="C2",Données!$C$8,IF(F253="J1",Données!$C$9,IF(F253="J2",Données!$C$10,IF(F253="S1",Données!$C$11,IF(F253="S2",Données!$C$12,""))))))))))</f>
        <v/>
      </c>
      <c r="H253" s="19"/>
      <c r="I253" s="30"/>
      <c r="J253" s="19"/>
      <c r="K253" s="30"/>
      <c r="L253" s="19"/>
      <c r="M253" s="30"/>
      <c r="N253" s="19"/>
      <c r="O253" s="30"/>
      <c r="P253" s="20" t="str">
        <f t="shared" si="13"/>
        <v/>
      </c>
      <c r="Q253" s="17" t="str">
        <f t="shared" si="14"/>
        <v/>
      </c>
      <c r="R253" s="17" t="str">
        <f>IF(AND(I253&gt;=1,K253&gt;=1,M253&gt;=1,O253&gt;=1),IF(P253&gt;=Données!$G$3,"1 ETOILE",""),"")</f>
        <v/>
      </c>
      <c r="S253" s="17" t="str">
        <f>IF(AND(I253&gt;=2,K253&gt;=2,M253&gt;=2,O253&gt;=2),IF(P253&gt;=Données!$G$4,"2 ETOILES",""),"")</f>
        <v/>
      </c>
      <c r="T253" s="17" t="str">
        <f>IF(AND(I253&gt;=3,K253&gt;=3,M253&gt;=3,O253&gt;=3),IF(P253&gt;=Données!$G$5,"3 ETOILES",""),"")</f>
        <v/>
      </c>
      <c r="U253" s="17" t="str">
        <f>IF(AND(I253&gt;=4,K253&gt;=4,M253&gt;=4,O253&gt;=4),IF(P253&gt;=Données!$G$6,"4 ETOILES",""),"")</f>
        <v/>
      </c>
      <c r="V253" s="17" t="str">
        <f>IF(AND(I253&gt;=5,K253&gt;=5,M253&gt;=5,O253&gt;=5),IF(P253&gt;=Données!$G$7,"5 ETOILES",""),"")</f>
        <v/>
      </c>
      <c r="W253" s="17" t="str">
        <f>IF(AND(I253&gt;=6,K253&gt;=6,M253&gt;=6,O253&gt;=6),IF(P253&gt;=Données!$G$8,"6 ETOILES",""),"")</f>
        <v/>
      </c>
      <c r="X253" s="17" t="str">
        <f t="shared" si="15"/>
        <v/>
      </c>
    </row>
    <row r="254" spans="1:24" hidden="1">
      <c r="A254" s="15"/>
      <c r="B254" s="34"/>
      <c r="C254" s="36"/>
      <c r="D254" s="37"/>
      <c r="E254" s="35"/>
      <c r="F254" s="4"/>
      <c r="G254" s="4" t="str">
        <f>IF(F254="B1",Données!$C$3,IF(F254="B2",Données!$C$4,IF(F254="M1",Données!$C$5,IF(F254="M2",Données!$C$6,IF(F254="C1",Données!$C$7,IF(F254="C2",Données!$C$8,IF(F254="J1",Données!$C$9,IF(F254="J2",Données!$C$10,IF(F254="S1",Données!$C$11,IF(F254="S2",Données!$C$12,""))))))))))</f>
        <v/>
      </c>
      <c r="H254" s="19"/>
      <c r="I254" s="30"/>
      <c r="J254" s="19"/>
      <c r="K254" s="30"/>
      <c r="L254" s="19"/>
      <c r="M254" s="30"/>
      <c r="N254" s="19"/>
      <c r="O254" s="30"/>
      <c r="P254" s="20" t="str">
        <f t="shared" si="13"/>
        <v/>
      </c>
      <c r="Q254" s="17" t="str">
        <f t="shared" si="14"/>
        <v/>
      </c>
      <c r="R254" s="17" t="str">
        <f>IF(AND(I254&gt;=1,K254&gt;=1,M254&gt;=1,O254&gt;=1),IF(P254&gt;=Données!$G$3,"1 ETOILE",""),"")</f>
        <v/>
      </c>
      <c r="S254" s="17" t="str">
        <f>IF(AND(I254&gt;=2,K254&gt;=2,M254&gt;=2,O254&gt;=2),IF(P254&gt;=Données!$G$4,"2 ETOILES",""),"")</f>
        <v/>
      </c>
      <c r="T254" s="17" t="str">
        <f>IF(AND(I254&gt;=3,K254&gt;=3,M254&gt;=3,O254&gt;=3),IF(P254&gt;=Données!$G$5,"3 ETOILES",""),"")</f>
        <v/>
      </c>
      <c r="U254" s="17" t="str">
        <f>IF(AND(I254&gt;=4,K254&gt;=4,M254&gt;=4,O254&gt;=4),IF(P254&gt;=Données!$G$6,"4 ETOILES",""),"")</f>
        <v/>
      </c>
      <c r="V254" s="17" t="str">
        <f>IF(AND(I254&gt;=5,K254&gt;=5,M254&gt;=5,O254&gt;=5),IF(P254&gt;=Données!$G$7,"5 ETOILES",""),"")</f>
        <v/>
      </c>
      <c r="W254" s="17" t="str">
        <f>IF(AND(I254&gt;=6,K254&gt;=6,M254&gt;=6,O254&gt;=6),IF(P254&gt;=Données!$G$8,"6 ETOILES",""),"")</f>
        <v/>
      </c>
      <c r="X254" s="17" t="str">
        <f t="shared" si="15"/>
        <v/>
      </c>
    </row>
    <row r="255" spans="1:24" hidden="1">
      <c r="A255" s="15"/>
      <c r="B255" s="34"/>
      <c r="C255" s="36"/>
      <c r="D255" s="37"/>
      <c r="E255" s="35"/>
      <c r="F255" s="4"/>
      <c r="G255" s="4" t="str">
        <f>IF(F255="B1",Données!$C$3,IF(F255="B2",Données!$C$4,IF(F255="M1",Données!$C$5,IF(F255="M2",Données!$C$6,IF(F255="C1",Données!$C$7,IF(F255="C2",Données!$C$8,IF(F255="J1",Données!$C$9,IF(F255="J2",Données!$C$10,IF(F255="S1",Données!$C$11,IF(F255="S2",Données!$C$12,""))))))))))</f>
        <v/>
      </c>
      <c r="H255" s="19"/>
      <c r="I255" s="30"/>
      <c r="J255" s="19"/>
      <c r="K255" s="30"/>
      <c r="L255" s="19"/>
      <c r="M255" s="30"/>
      <c r="N255" s="19"/>
      <c r="O255" s="30"/>
      <c r="P255" s="20" t="str">
        <f t="shared" si="13"/>
        <v/>
      </c>
      <c r="Q255" s="17" t="str">
        <f t="shared" si="14"/>
        <v/>
      </c>
      <c r="R255" s="17" t="str">
        <f>IF(AND(I255&gt;=1,K255&gt;=1,M255&gt;=1,O255&gt;=1),IF(P255&gt;=Données!$G$3,"1 ETOILE",""),"")</f>
        <v/>
      </c>
      <c r="S255" s="17" t="str">
        <f>IF(AND(I255&gt;=2,K255&gt;=2,M255&gt;=2,O255&gt;=2),IF(P255&gt;=Données!$G$4,"2 ETOILES",""),"")</f>
        <v/>
      </c>
      <c r="T255" s="17" t="str">
        <f>IF(AND(I255&gt;=3,K255&gt;=3,M255&gt;=3,O255&gt;=3),IF(P255&gt;=Données!$G$5,"3 ETOILES",""),"")</f>
        <v/>
      </c>
      <c r="U255" s="17" t="str">
        <f>IF(AND(I255&gt;=4,K255&gt;=4,M255&gt;=4,O255&gt;=4),IF(P255&gt;=Données!$G$6,"4 ETOILES",""),"")</f>
        <v/>
      </c>
      <c r="V255" s="17" t="str">
        <f>IF(AND(I255&gt;=5,K255&gt;=5,M255&gt;=5,O255&gt;=5),IF(P255&gt;=Données!$G$7,"5 ETOILES",""),"")</f>
        <v/>
      </c>
      <c r="W255" s="17" t="str">
        <f>IF(AND(I255&gt;=6,K255&gt;=6,M255&gt;=6,O255&gt;=6),IF(P255&gt;=Données!$G$8,"6 ETOILES",""),"")</f>
        <v/>
      </c>
      <c r="X255" s="17" t="str">
        <f t="shared" si="15"/>
        <v/>
      </c>
    </row>
    <row r="256" spans="1:24" hidden="1">
      <c r="A256" s="15"/>
      <c r="B256" s="34"/>
      <c r="C256" s="36"/>
      <c r="D256" s="37"/>
      <c r="E256" s="35"/>
      <c r="F256" s="4"/>
      <c r="G256" s="4" t="str">
        <f>IF(F256="B1",Données!$C$3,IF(F256="B2",Données!$C$4,IF(F256="M1",Données!$C$5,IF(F256="M2",Données!$C$6,IF(F256="C1",Données!$C$7,IF(F256="C2",Données!$C$8,IF(F256="J1",Données!$C$9,IF(F256="J2",Données!$C$10,IF(F256="S1",Données!$C$11,IF(F256="S2",Données!$C$12,""))))))))))</f>
        <v/>
      </c>
      <c r="H256" s="19"/>
      <c r="I256" s="30"/>
      <c r="J256" s="19"/>
      <c r="K256" s="30"/>
      <c r="L256" s="19"/>
      <c r="M256" s="30"/>
      <c r="N256" s="19"/>
      <c r="O256" s="30"/>
      <c r="P256" s="20" t="str">
        <f t="shared" si="13"/>
        <v/>
      </c>
      <c r="Q256" s="17" t="str">
        <f t="shared" si="14"/>
        <v/>
      </c>
      <c r="R256" s="17" t="str">
        <f>IF(AND(I256&gt;=1,K256&gt;=1,M256&gt;=1,O256&gt;=1),IF(P256&gt;=Données!$G$3,"1 ETOILE",""),"")</f>
        <v/>
      </c>
      <c r="S256" s="17" t="str">
        <f>IF(AND(I256&gt;=2,K256&gt;=2,M256&gt;=2,O256&gt;=2),IF(P256&gt;=Données!$G$4,"2 ETOILES",""),"")</f>
        <v/>
      </c>
      <c r="T256" s="17" t="str">
        <f>IF(AND(I256&gt;=3,K256&gt;=3,M256&gt;=3,O256&gt;=3),IF(P256&gt;=Données!$G$5,"3 ETOILES",""),"")</f>
        <v/>
      </c>
      <c r="U256" s="17" t="str">
        <f>IF(AND(I256&gt;=4,K256&gt;=4,M256&gt;=4,O256&gt;=4),IF(P256&gt;=Données!$G$6,"4 ETOILES",""),"")</f>
        <v/>
      </c>
      <c r="V256" s="17" t="str">
        <f>IF(AND(I256&gt;=5,K256&gt;=5,M256&gt;=5,O256&gt;=5),IF(P256&gt;=Données!$G$7,"5 ETOILES",""),"")</f>
        <v/>
      </c>
      <c r="W256" s="17" t="str">
        <f>IF(AND(I256&gt;=6,K256&gt;=6,M256&gt;=6,O256&gt;=6),IF(P256&gt;=Données!$G$8,"6 ETOILES",""),"")</f>
        <v/>
      </c>
      <c r="X256" s="17" t="str">
        <f t="shared" si="15"/>
        <v/>
      </c>
    </row>
    <row r="257" spans="1:24" hidden="1">
      <c r="A257" s="15"/>
      <c r="B257" s="34"/>
      <c r="C257" s="36"/>
      <c r="D257" s="37"/>
      <c r="E257" s="35"/>
      <c r="F257" s="4"/>
      <c r="G257" s="4" t="str">
        <f>IF(F257="B1",Données!$C$3,IF(F257="B2",Données!$C$4,IF(F257="M1",Données!$C$5,IF(F257="M2",Données!$C$6,IF(F257="C1",Données!$C$7,IF(F257="C2",Données!$C$8,IF(F257="J1",Données!$C$9,IF(F257="J2",Données!$C$10,IF(F257="S1",Données!$C$11,IF(F257="S2",Données!$C$12,""))))))))))</f>
        <v/>
      </c>
      <c r="H257" s="19"/>
      <c r="I257" s="30"/>
      <c r="J257" s="19"/>
      <c r="K257" s="30"/>
      <c r="L257" s="19"/>
      <c r="M257" s="30"/>
      <c r="N257" s="19"/>
      <c r="O257" s="30"/>
      <c r="P257" s="20" t="str">
        <f t="shared" si="13"/>
        <v/>
      </c>
      <c r="Q257" s="17" t="str">
        <f t="shared" si="14"/>
        <v/>
      </c>
      <c r="R257" s="17" t="str">
        <f>IF(AND(I257&gt;=1,K257&gt;=1,M257&gt;=1,O257&gt;=1),IF(P257&gt;=Données!$G$3,"1 ETOILE",""),"")</f>
        <v/>
      </c>
      <c r="S257" s="17" t="str">
        <f>IF(AND(I257&gt;=2,K257&gt;=2,M257&gt;=2,O257&gt;=2),IF(P257&gt;=Données!$G$4,"2 ETOILES",""),"")</f>
        <v/>
      </c>
      <c r="T257" s="17" t="str">
        <f>IF(AND(I257&gt;=3,K257&gt;=3,M257&gt;=3,O257&gt;=3),IF(P257&gt;=Données!$G$5,"3 ETOILES",""),"")</f>
        <v/>
      </c>
      <c r="U257" s="17" t="str">
        <f>IF(AND(I257&gt;=4,K257&gt;=4,M257&gt;=4,O257&gt;=4),IF(P257&gt;=Données!$G$6,"4 ETOILES",""),"")</f>
        <v/>
      </c>
      <c r="V257" s="17" t="str">
        <f>IF(AND(I257&gt;=5,K257&gt;=5,M257&gt;=5,O257&gt;=5),IF(P257&gt;=Données!$G$7,"5 ETOILES",""),"")</f>
        <v/>
      </c>
      <c r="W257" s="17" t="str">
        <f>IF(AND(I257&gt;=6,K257&gt;=6,M257&gt;=6,O257&gt;=6),IF(P257&gt;=Données!$G$8,"6 ETOILES",""),"")</f>
        <v/>
      </c>
      <c r="X257" s="17" t="str">
        <f t="shared" si="15"/>
        <v/>
      </c>
    </row>
    <row r="258" spans="1:24" hidden="1">
      <c r="A258" s="15"/>
      <c r="B258" s="34"/>
      <c r="C258" s="36"/>
      <c r="D258" s="37"/>
      <c r="E258" s="35"/>
      <c r="F258" s="4"/>
      <c r="G258" s="4" t="str">
        <f>IF(F258="B1",Données!$C$3,IF(F258="B2",Données!$C$4,IF(F258="M1",Données!$C$5,IF(F258="M2",Données!$C$6,IF(F258="C1",Données!$C$7,IF(F258="C2",Données!$C$8,IF(F258="J1",Données!$C$9,IF(F258="J2",Données!$C$10,IF(F258="S1",Données!$C$11,IF(F258="S2",Données!$C$12,""))))))))))</f>
        <v/>
      </c>
      <c r="H258" s="19"/>
      <c r="I258" s="30"/>
      <c r="J258" s="19"/>
      <c r="K258" s="30"/>
      <c r="L258" s="19"/>
      <c r="M258" s="30"/>
      <c r="N258" s="19"/>
      <c r="O258" s="30"/>
      <c r="P258" s="20" t="str">
        <f t="shared" si="13"/>
        <v/>
      </c>
      <c r="Q258" s="17" t="str">
        <f t="shared" si="14"/>
        <v/>
      </c>
      <c r="R258" s="17" t="str">
        <f>IF(AND(I258&gt;=1,K258&gt;=1,M258&gt;=1,O258&gt;=1),IF(P258&gt;=Données!$G$3,"1 ETOILE",""),"")</f>
        <v/>
      </c>
      <c r="S258" s="17" t="str">
        <f>IF(AND(I258&gt;=2,K258&gt;=2,M258&gt;=2,O258&gt;=2),IF(P258&gt;=Données!$G$4,"2 ETOILES",""),"")</f>
        <v/>
      </c>
      <c r="T258" s="17" t="str">
        <f>IF(AND(I258&gt;=3,K258&gt;=3,M258&gt;=3,O258&gt;=3),IF(P258&gt;=Données!$G$5,"3 ETOILES",""),"")</f>
        <v/>
      </c>
      <c r="U258" s="17" t="str">
        <f>IF(AND(I258&gt;=4,K258&gt;=4,M258&gt;=4,O258&gt;=4),IF(P258&gt;=Données!$G$6,"4 ETOILES",""),"")</f>
        <v/>
      </c>
      <c r="V258" s="17" t="str">
        <f>IF(AND(I258&gt;=5,K258&gt;=5,M258&gt;=5,O258&gt;=5),IF(P258&gt;=Données!$G$7,"5 ETOILES",""),"")</f>
        <v/>
      </c>
      <c r="W258" s="17" t="str">
        <f>IF(AND(I258&gt;=6,K258&gt;=6,M258&gt;=6,O258&gt;=6),IF(P258&gt;=Données!$G$8,"6 ETOILES",""),"")</f>
        <v/>
      </c>
      <c r="X258" s="17" t="str">
        <f t="shared" si="15"/>
        <v/>
      </c>
    </row>
    <row r="259" spans="1:24" hidden="1">
      <c r="A259" s="15"/>
      <c r="B259" s="34"/>
      <c r="C259" s="36"/>
      <c r="D259" s="37"/>
      <c r="E259" s="35"/>
      <c r="F259" s="4"/>
      <c r="G259" s="4" t="str">
        <f>IF(F259="B1",Données!$C$3,IF(F259="B2",Données!$C$4,IF(F259="M1",Données!$C$5,IF(F259="M2",Données!$C$6,IF(F259="C1",Données!$C$7,IF(F259="C2",Données!$C$8,IF(F259="J1",Données!$C$9,IF(F259="J2",Données!$C$10,IF(F259="S1",Données!$C$11,IF(F259="S2",Données!$C$12,""))))))))))</f>
        <v/>
      </c>
      <c r="H259" s="19"/>
      <c r="I259" s="30"/>
      <c r="J259" s="19"/>
      <c r="K259" s="30"/>
      <c r="L259" s="19"/>
      <c r="M259" s="30"/>
      <c r="N259" s="19"/>
      <c r="O259" s="30"/>
      <c r="P259" s="20" t="str">
        <f t="shared" si="13"/>
        <v/>
      </c>
      <c r="Q259" s="17" t="str">
        <f t="shared" si="14"/>
        <v/>
      </c>
      <c r="R259" s="17" t="str">
        <f>IF(AND(I259&gt;=1,K259&gt;=1,M259&gt;=1,O259&gt;=1),IF(P259&gt;=Données!$G$3,"1 ETOILE",""),"")</f>
        <v/>
      </c>
      <c r="S259" s="17" t="str">
        <f>IF(AND(I259&gt;=2,K259&gt;=2,M259&gt;=2,O259&gt;=2),IF(P259&gt;=Données!$G$4,"2 ETOILES",""),"")</f>
        <v/>
      </c>
      <c r="T259" s="17" t="str">
        <f>IF(AND(I259&gt;=3,K259&gt;=3,M259&gt;=3,O259&gt;=3),IF(P259&gt;=Données!$G$5,"3 ETOILES",""),"")</f>
        <v/>
      </c>
      <c r="U259" s="17" t="str">
        <f>IF(AND(I259&gt;=4,K259&gt;=4,M259&gt;=4,O259&gt;=4),IF(P259&gt;=Données!$G$6,"4 ETOILES",""),"")</f>
        <v/>
      </c>
      <c r="V259" s="17" t="str">
        <f>IF(AND(I259&gt;=5,K259&gt;=5,M259&gt;=5,O259&gt;=5),IF(P259&gt;=Données!$G$7,"5 ETOILES",""),"")</f>
        <v/>
      </c>
      <c r="W259" s="17" t="str">
        <f>IF(AND(I259&gt;=6,K259&gt;=6,M259&gt;=6,O259&gt;=6),IF(P259&gt;=Données!$G$8,"6 ETOILES",""),"")</f>
        <v/>
      </c>
      <c r="X259" s="17" t="str">
        <f t="shared" si="15"/>
        <v/>
      </c>
    </row>
    <row r="260" spans="1:24" hidden="1">
      <c r="A260" s="15"/>
      <c r="B260" s="34"/>
      <c r="C260" s="36"/>
      <c r="D260" s="37"/>
      <c r="E260" s="35"/>
      <c r="F260" s="4"/>
      <c r="G260" s="4" t="str">
        <f>IF(F260="B1",Données!$C$3,IF(F260="B2",Données!$C$4,IF(F260="M1",Données!$C$5,IF(F260="M2",Données!$C$6,IF(F260="C1",Données!$C$7,IF(F260="C2",Données!$C$8,IF(F260="J1",Données!$C$9,IF(F260="J2",Données!$C$10,IF(F260="S1",Données!$C$11,IF(F260="S2",Données!$C$12,""))))))))))</f>
        <v/>
      </c>
      <c r="H260" s="19"/>
      <c r="I260" s="30"/>
      <c r="J260" s="19"/>
      <c r="K260" s="30"/>
      <c r="L260" s="19"/>
      <c r="M260" s="30"/>
      <c r="N260" s="19"/>
      <c r="O260" s="30"/>
      <c r="P260" s="20" t="str">
        <f t="shared" si="13"/>
        <v/>
      </c>
      <c r="Q260" s="17" t="str">
        <f t="shared" si="14"/>
        <v/>
      </c>
      <c r="R260" s="17" t="str">
        <f>IF(AND(I260&gt;=1,K260&gt;=1,M260&gt;=1,O260&gt;=1),IF(P260&gt;=Données!$G$3,"1 ETOILE",""),"")</f>
        <v/>
      </c>
      <c r="S260" s="17" t="str">
        <f>IF(AND(I260&gt;=2,K260&gt;=2,M260&gt;=2,O260&gt;=2),IF(P260&gt;=Données!$G$4,"2 ETOILES",""),"")</f>
        <v/>
      </c>
      <c r="T260" s="17" t="str">
        <f>IF(AND(I260&gt;=3,K260&gt;=3,M260&gt;=3,O260&gt;=3),IF(P260&gt;=Données!$G$5,"3 ETOILES",""),"")</f>
        <v/>
      </c>
      <c r="U260" s="17" t="str">
        <f>IF(AND(I260&gt;=4,K260&gt;=4,M260&gt;=4,O260&gt;=4),IF(P260&gt;=Données!$G$6,"4 ETOILES",""),"")</f>
        <v/>
      </c>
      <c r="V260" s="17" t="str">
        <f>IF(AND(I260&gt;=5,K260&gt;=5,M260&gt;=5,O260&gt;=5),IF(P260&gt;=Données!$G$7,"5 ETOILES",""),"")</f>
        <v/>
      </c>
      <c r="W260" s="17" t="str">
        <f>IF(AND(I260&gt;=6,K260&gt;=6,M260&gt;=6,O260&gt;=6),IF(P260&gt;=Données!$G$8,"6 ETOILES",""),"")</f>
        <v/>
      </c>
      <c r="X260" s="17" t="str">
        <f t="shared" si="15"/>
        <v/>
      </c>
    </row>
    <row r="261" spans="1:24" hidden="1">
      <c r="A261" s="15"/>
      <c r="B261" s="34"/>
      <c r="C261" s="36"/>
      <c r="D261" s="37"/>
      <c r="E261" s="35"/>
      <c r="F261" s="4"/>
      <c r="G261" s="4" t="str">
        <f>IF(F261="B1",Données!$C$3,IF(F261="B2",Données!$C$4,IF(F261="M1",Données!$C$5,IF(F261="M2",Données!$C$6,IF(F261="C1",Données!$C$7,IF(F261="C2",Données!$C$8,IF(F261="J1",Données!$C$9,IF(F261="J2",Données!$C$10,IF(F261="S1",Données!$C$11,IF(F261="S2",Données!$C$12,""))))))))))</f>
        <v/>
      </c>
      <c r="H261" s="19"/>
      <c r="I261" s="30"/>
      <c r="J261" s="19"/>
      <c r="K261" s="30"/>
      <c r="L261" s="19"/>
      <c r="M261" s="30"/>
      <c r="N261" s="19"/>
      <c r="O261" s="30"/>
      <c r="P261" s="20" t="str">
        <f t="shared" si="13"/>
        <v/>
      </c>
      <c r="Q261" s="17" t="str">
        <f t="shared" si="14"/>
        <v/>
      </c>
      <c r="R261" s="17" t="str">
        <f>IF(AND(I261&gt;=1,K261&gt;=1,M261&gt;=1,O261&gt;=1),IF(P261&gt;=Données!$G$3,"1 ETOILE",""),"")</f>
        <v/>
      </c>
      <c r="S261" s="17" t="str">
        <f>IF(AND(I261&gt;=2,K261&gt;=2,M261&gt;=2,O261&gt;=2),IF(P261&gt;=Données!$G$4,"2 ETOILES",""),"")</f>
        <v/>
      </c>
      <c r="T261" s="17" t="str">
        <f>IF(AND(I261&gt;=3,K261&gt;=3,M261&gt;=3,O261&gt;=3),IF(P261&gt;=Données!$G$5,"3 ETOILES",""),"")</f>
        <v/>
      </c>
      <c r="U261" s="17" t="str">
        <f>IF(AND(I261&gt;=4,K261&gt;=4,M261&gt;=4,O261&gt;=4),IF(P261&gt;=Données!$G$6,"4 ETOILES",""),"")</f>
        <v/>
      </c>
      <c r="V261" s="17" t="str">
        <f>IF(AND(I261&gt;=5,K261&gt;=5,M261&gt;=5,O261&gt;=5),IF(P261&gt;=Données!$G$7,"5 ETOILES",""),"")</f>
        <v/>
      </c>
      <c r="W261" s="17" t="str">
        <f>IF(AND(I261&gt;=6,K261&gt;=6,M261&gt;=6,O261&gt;=6),IF(P261&gt;=Données!$G$8,"6 ETOILES",""),"")</f>
        <v/>
      </c>
      <c r="X261" s="17" t="str">
        <f t="shared" si="15"/>
        <v/>
      </c>
    </row>
    <row r="262" spans="1:24" hidden="1">
      <c r="A262" s="15"/>
      <c r="B262" s="34"/>
      <c r="C262" s="36"/>
      <c r="D262" s="37"/>
      <c r="E262" s="35"/>
      <c r="F262" s="4"/>
      <c r="G262" s="4" t="str">
        <f>IF(F262="B1",Données!$C$3,IF(F262="B2",Données!$C$4,IF(F262="M1",Données!$C$5,IF(F262="M2",Données!$C$6,IF(F262="C1",Données!$C$7,IF(F262="C2",Données!$C$8,IF(F262="J1",Données!$C$9,IF(F262="J2",Données!$C$10,IF(F262="S1",Données!$C$11,IF(F262="S2",Données!$C$12,""))))))))))</f>
        <v/>
      </c>
      <c r="H262" s="19"/>
      <c r="I262" s="30"/>
      <c r="J262" s="19"/>
      <c r="K262" s="30"/>
      <c r="L262" s="19"/>
      <c r="M262" s="30"/>
      <c r="N262" s="19"/>
      <c r="O262" s="30"/>
      <c r="P262" s="20" t="str">
        <f t="shared" si="13"/>
        <v/>
      </c>
      <c r="Q262" s="17" t="str">
        <f t="shared" si="14"/>
        <v/>
      </c>
      <c r="R262" s="17" t="str">
        <f>IF(AND(I262&gt;=1,K262&gt;=1,M262&gt;=1,O262&gt;=1),IF(P262&gt;=Données!$G$3,"1 ETOILE",""),"")</f>
        <v/>
      </c>
      <c r="S262" s="17" t="str">
        <f>IF(AND(I262&gt;=2,K262&gt;=2,M262&gt;=2,O262&gt;=2),IF(P262&gt;=Données!$G$4,"2 ETOILES",""),"")</f>
        <v/>
      </c>
      <c r="T262" s="17" t="str">
        <f>IF(AND(I262&gt;=3,K262&gt;=3,M262&gt;=3,O262&gt;=3),IF(P262&gt;=Données!$G$5,"3 ETOILES",""),"")</f>
        <v/>
      </c>
      <c r="U262" s="17" t="str">
        <f>IF(AND(I262&gt;=4,K262&gt;=4,M262&gt;=4,O262&gt;=4),IF(P262&gt;=Données!$G$6,"4 ETOILES",""),"")</f>
        <v/>
      </c>
      <c r="V262" s="17" t="str">
        <f>IF(AND(I262&gt;=5,K262&gt;=5,M262&gt;=5,O262&gt;=5),IF(P262&gt;=Données!$G$7,"5 ETOILES",""),"")</f>
        <v/>
      </c>
      <c r="W262" s="17" t="str">
        <f>IF(AND(I262&gt;=6,K262&gt;=6,M262&gt;=6,O262&gt;=6),IF(P262&gt;=Données!$G$8,"6 ETOILES",""),"")</f>
        <v/>
      </c>
      <c r="X262" s="17" t="str">
        <f t="shared" si="15"/>
        <v/>
      </c>
    </row>
    <row r="263" spans="1:24" hidden="1">
      <c r="A263" s="15"/>
      <c r="B263" s="34"/>
      <c r="C263" s="36"/>
      <c r="D263" s="37"/>
      <c r="E263" s="35"/>
      <c r="F263" s="4"/>
      <c r="G263" s="4" t="str">
        <f>IF(F263="B1",Données!$C$3,IF(F263="B2",Données!$C$4,IF(F263="M1",Données!$C$5,IF(F263="M2",Données!$C$6,IF(F263="C1",Données!$C$7,IF(F263="C2",Données!$C$8,IF(F263="J1",Données!$C$9,IF(F263="J2",Données!$C$10,IF(F263="S1",Données!$C$11,IF(F263="S2",Données!$C$12,""))))))))))</f>
        <v/>
      </c>
      <c r="H263" s="19"/>
      <c r="I263" s="30"/>
      <c r="J263" s="19"/>
      <c r="K263" s="30"/>
      <c r="L263" s="19"/>
      <c r="M263" s="30"/>
      <c r="N263" s="19"/>
      <c r="O263" s="30"/>
      <c r="P263" s="20" t="str">
        <f t="shared" si="13"/>
        <v/>
      </c>
      <c r="Q263" s="17" t="str">
        <f t="shared" si="14"/>
        <v/>
      </c>
      <c r="R263" s="17" t="str">
        <f>IF(AND(I263&gt;=1,K263&gt;=1,M263&gt;=1,O263&gt;=1),IF(P263&gt;=Données!$G$3,"1 ETOILE",""),"")</f>
        <v/>
      </c>
      <c r="S263" s="17" t="str">
        <f>IF(AND(I263&gt;=2,K263&gt;=2,M263&gt;=2,O263&gt;=2),IF(P263&gt;=Données!$G$4,"2 ETOILES",""),"")</f>
        <v/>
      </c>
      <c r="T263" s="17" t="str">
        <f>IF(AND(I263&gt;=3,K263&gt;=3,M263&gt;=3,O263&gt;=3),IF(P263&gt;=Données!$G$5,"3 ETOILES",""),"")</f>
        <v/>
      </c>
      <c r="U263" s="17" t="str">
        <f>IF(AND(I263&gt;=4,K263&gt;=4,M263&gt;=4,O263&gt;=4),IF(P263&gt;=Données!$G$6,"4 ETOILES",""),"")</f>
        <v/>
      </c>
      <c r="V263" s="17" t="str">
        <f>IF(AND(I263&gt;=5,K263&gt;=5,M263&gt;=5,O263&gt;=5),IF(P263&gt;=Données!$G$7,"5 ETOILES",""),"")</f>
        <v/>
      </c>
      <c r="W263" s="17" t="str">
        <f>IF(AND(I263&gt;=6,K263&gt;=6,M263&gt;=6,O263&gt;=6),IF(P263&gt;=Données!$G$8,"6 ETOILES",""),"")</f>
        <v/>
      </c>
      <c r="X263" s="17" t="str">
        <f t="shared" si="15"/>
        <v/>
      </c>
    </row>
    <row r="264" spans="1:24" hidden="1">
      <c r="A264" s="15"/>
      <c r="B264" s="34"/>
      <c r="C264" s="36"/>
      <c r="D264" s="37"/>
      <c r="E264" s="35"/>
      <c r="F264" s="4"/>
      <c r="G264" s="4" t="str">
        <f>IF(F264="B1",Données!$C$3,IF(F264="B2",Données!$C$4,IF(F264="M1",Données!$C$5,IF(F264="M2",Données!$C$6,IF(F264="C1",Données!$C$7,IF(F264="C2",Données!$C$8,IF(F264="J1",Données!$C$9,IF(F264="J2",Données!$C$10,IF(F264="S1",Données!$C$11,IF(F264="S2",Données!$C$12,""))))))))))</f>
        <v/>
      </c>
      <c r="H264" s="19"/>
      <c r="I264" s="30"/>
      <c r="J264" s="19"/>
      <c r="K264" s="30"/>
      <c r="L264" s="19"/>
      <c r="M264" s="30"/>
      <c r="N264" s="19"/>
      <c r="O264" s="30"/>
      <c r="P264" s="20" t="str">
        <f t="shared" si="13"/>
        <v/>
      </c>
      <c r="Q264" s="17" t="str">
        <f t="shared" si="14"/>
        <v/>
      </c>
      <c r="R264" s="17" t="str">
        <f>IF(AND(I264&gt;=1,K264&gt;=1,M264&gt;=1,O264&gt;=1),IF(P264&gt;=Données!$G$3,"1 ETOILE",""),"")</f>
        <v/>
      </c>
      <c r="S264" s="17" t="str">
        <f>IF(AND(I264&gt;=2,K264&gt;=2,M264&gt;=2,O264&gt;=2),IF(P264&gt;=Données!$G$4,"2 ETOILES",""),"")</f>
        <v/>
      </c>
      <c r="T264" s="17" t="str">
        <f>IF(AND(I264&gt;=3,K264&gt;=3,M264&gt;=3,O264&gt;=3),IF(P264&gt;=Données!$G$5,"3 ETOILES",""),"")</f>
        <v/>
      </c>
      <c r="U264" s="17" t="str">
        <f>IF(AND(I264&gt;=4,K264&gt;=4,M264&gt;=4,O264&gt;=4),IF(P264&gt;=Données!$G$6,"4 ETOILES",""),"")</f>
        <v/>
      </c>
      <c r="V264" s="17" t="str">
        <f>IF(AND(I264&gt;=5,K264&gt;=5,M264&gt;=5,O264&gt;=5),IF(P264&gt;=Données!$G$7,"5 ETOILES",""),"")</f>
        <v/>
      </c>
      <c r="W264" s="17" t="str">
        <f>IF(AND(I264&gt;=6,K264&gt;=6,M264&gt;=6,O264&gt;=6),IF(P264&gt;=Données!$G$8,"6 ETOILES",""),"")</f>
        <v/>
      </c>
      <c r="X264" s="17" t="str">
        <f t="shared" si="15"/>
        <v/>
      </c>
    </row>
    <row r="265" spans="1:24" hidden="1">
      <c r="A265" s="15"/>
      <c r="B265" s="34"/>
      <c r="C265" s="36"/>
      <c r="D265" s="37"/>
      <c r="E265" s="35"/>
      <c r="F265" s="4"/>
      <c r="G265" s="4" t="str">
        <f>IF(F265="B1",Données!$C$3,IF(F265="B2",Données!$C$4,IF(F265="M1",Données!$C$5,IF(F265="M2",Données!$C$6,IF(F265="C1",Données!$C$7,IF(F265="C2",Données!$C$8,IF(F265="J1",Données!$C$9,IF(F265="J2",Données!$C$10,IF(F265="S1",Données!$C$11,IF(F265="S2",Données!$C$12,""))))))))))</f>
        <v/>
      </c>
      <c r="H265" s="19"/>
      <c r="I265" s="30"/>
      <c r="J265" s="19"/>
      <c r="K265" s="30"/>
      <c r="L265" s="19"/>
      <c r="M265" s="30"/>
      <c r="N265" s="19"/>
      <c r="O265" s="30"/>
      <c r="P265" s="20" t="str">
        <f t="shared" si="13"/>
        <v/>
      </c>
      <c r="Q265" s="17" t="str">
        <f t="shared" si="14"/>
        <v/>
      </c>
      <c r="R265" s="17" t="str">
        <f>IF(AND(I265&gt;=1,K265&gt;=1,M265&gt;=1,O265&gt;=1),IF(P265&gt;=Données!$G$3,"1 ETOILE",""),"")</f>
        <v/>
      </c>
      <c r="S265" s="17" t="str">
        <f>IF(AND(I265&gt;=2,K265&gt;=2,M265&gt;=2,O265&gt;=2),IF(P265&gt;=Données!$G$4,"2 ETOILES",""),"")</f>
        <v/>
      </c>
      <c r="T265" s="17" t="str">
        <f>IF(AND(I265&gt;=3,K265&gt;=3,M265&gt;=3,O265&gt;=3),IF(P265&gt;=Données!$G$5,"3 ETOILES",""),"")</f>
        <v/>
      </c>
      <c r="U265" s="17" t="str">
        <f>IF(AND(I265&gt;=4,K265&gt;=4,M265&gt;=4,O265&gt;=4),IF(P265&gt;=Données!$G$6,"4 ETOILES",""),"")</f>
        <v/>
      </c>
      <c r="V265" s="17" t="str">
        <f>IF(AND(I265&gt;=5,K265&gt;=5,M265&gt;=5,O265&gt;=5),IF(P265&gt;=Données!$G$7,"5 ETOILES",""),"")</f>
        <v/>
      </c>
      <c r="W265" s="17" t="str">
        <f>IF(AND(I265&gt;=6,K265&gt;=6,M265&gt;=6,O265&gt;=6),IF(P265&gt;=Données!$G$8,"6 ETOILES",""),"")</f>
        <v/>
      </c>
      <c r="X265" s="17" t="str">
        <f t="shared" si="15"/>
        <v/>
      </c>
    </row>
    <row r="266" spans="1:24" hidden="1">
      <c r="A266" s="15"/>
      <c r="B266" s="34"/>
      <c r="C266" s="36"/>
      <c r="D266" s="37"/>
      <c r="E266" s="35"/>
      <c r="F266" s="4"/>
      <c r="G266" s="4" t="str">
        <f>IF(F266="B1",Données!$C$3,IF(F266="B2",Données!$C$4,IF(F266="M1",Données!$C$5,IF(F266="M2",Données!$C$6,IF(F266="C1",Données!$C$7,IF(F266="C2",Données!$C$8,IF(F266="J1",Données!$C$9,IF(F266="J2",Données!$C$10,IF(F266="S1",Données!$C$11,IF(F266="S2",Données!$C$12,""))))))))))</f>
        <v/>
      </c>
      <c r="H266" s="19"/>
      <c r="I266" s="30"/>
      <c r="J266" s="19"/>
      <c r="K266" s="30"/>
      <c r="L266" s="19"/>
      <c r="M266" s="30"/>
      <c r="N266" s="19"/>
      <c r="O266" s="30"/>
      <c r="P266" s="20" t="str">
        <f t="shared" si="13"/>
        <v/>
      </c>
      <c r="Q266" s="17" t="str">
        <f t="shared" si="14"/>
        <v/>
      </c>
      <c r="R266" s="17" t="str">
        <f>IF(AND(I266&gt;=1,K266&gt;=1,M266&gt;=1,O266&gt;=1),IF(P266&gt;=Données!$G$3,"1 ETOILE",""),"")</f>
        <v/>
      </c>
      <c r="S266" s="17" t="str">
        <f>IF(AND(I266&gt;=2,K266&gt;=2,M266&gt;=2,O266&gt;=2),IF(P266&gt;=Données!$G$4,"2 ETOILES",""),"")</f>
        <v/>
      </c>
      <c r="T266" s="17" t="str">
        <f>IF(AND(I266&gt;=3,K266&gt;=3,M266&gt;=3,O266&gt;=3),IF(P266&gt;=Données!$G$5,"3 ETOILES",""),"")</f>
        <v/>
      </c>
      <c r="U266" s="17" t="str">
        <f>IF(AND(I266&gt;=4,K266&gt;=4,M266&gt;=4,O266&gt;=4),IF(P266&gt;=Données!$G$6,"4 ETOILES",""),"")</f>
        <v/>
      </c>
      <c r="V266" s="17" t="str">
        <f>IF(AND(I266&gt;=5,K266&gt;=5,M266&gt;=5,O266&gt;=5),IF(P266&gt;=Données!$G$7,"5 ETOILES",""),"")</f>
        <v/>
      </c>
      <c r="W266" s="17" t="str">
        <f>IF(AND(I266&gt;=6,K266&gt;=6,M266&gt;=6,O266&gt;=6),IF(P266&gt;=Données!$G$8,"6 ETOILES",""),"")</f>
        <v/>
      </c>
      <c r="X266" s="17" t="str">
        <f t="shared" si="15"/>
        <v/>
      </c>
    </row>
    <row r="267" spans="1:24" hidden="1">
      <c r="A267" s="15"/>
      <c r="B267" s="34"/>
      <c r="C267" s="36"/>
      <c r="D267" s="37"/>
      <c r="E267" s="35"/>
      <c r="F267" s="4"/>
      <c r="G267" s="4" t="str">
        <f>IF(F267="B1",Données!$C$3,IF(F267="B2",Données!$C$4,IF(F267="M1",Données!$C$5,IF(F267="M2",Données!$C$6,IF(F267="C1",Données!$C$7,IF(F267="C2",Données!$C$8,IF(F267="J1",Données!$C$9,IF(F267="J2",Données!$C$10,IF(F267="S1",Données!$C$11,IF(F267="S2",Données!$C$12,""))))))))))</f>
        <v/>
      </c>
      <c r="H267" s="19"/>
      <c r="I267" s="30"/>
      <c r="J267" s="19"/>
      <c r="K267" s="30"/>
      <c r="L267" s="19"/>
      <c r="M267" s="30"/>
      <c r="N267" s="19"/>
      <c r="O267" s="30"/>
      <c r="P267" s="20" t="str">
        <f t="shared" si="13"/>
        <v/>
      </c>
      <c r="Q267" s="17" t="str">
        <f t="shared" si="14"/>
        <v/>
      </c>
      <c r="R267" s="17" t="str">
        <f>IF(AND(I267&gt;=1,K267&gt;=1,M267&gt;=1,O267&gt;=1),IF(P267&gt;=Données!$G$3,"1 ETOILE",""),"")</f>
        <v/>
      </c>
      <c r="S267" s="17" t="str">
        <f>IF(AND(I267&gt;=2,K267&gt;=2,M267&gt;=2,O267&gt;=2),IF(P267&gt;=Données!$G$4,"2 ETOILES",""),"")</f>
        <v/>
      </c>
      <c r="T267" s="17" t="str">
        <f>IF(AND(I267&gt;=3,K267&gt;=3,M267&gt;=3,O267&gt;=3),IF(P267&gt;=Données!$G$5,"3 ETOILES",""),"")</f>
        <v/>
      </c>
      <c r="U267" s="17" t="str">
        <f>IF(AND(I267&gt;=4,K267&gt;=4,M267&gt;=4,O267&gt;=4),IF(P267&gt;=Données!$G$6,"4 ETOILES",""),"")</f>
        <v/>
      </c>
      <c r="V267" s="17" t="str">
        <f>IF(AND(I267&gt;=5,K267&gt;=5,M267&gt;=5,O267&gt;=5),IF(P267&gt;=Données!$G$7,"5 ETOILES",""),"")</f>
        <v/>
      </c>
      <c r="W267" s="17" t="str">
        <f>IF(AND(I267&gt;=6,K267&gt;=6,M267&gt;=6,O267&gt;=6),IF(P267&gt;=Données!$G$8,"6 ETOILES",""),"")</f>
        <v/>
      </c>
      <c r="X267" s="17" t="str">
        <f t="shared" si="15"/>
        <v/>
      </c>
    </row>
    <row r="268" spans="1:24" hidden="1">
      <c r="A268" s="15"/>
      <c r="B268" s="34"/>
      <c r="C268" s="36"/>
      <c r="D268" s="37"/>
      <c r="E268" s="35"/>
      <c r="F268" s="4"/>
      <c r="G268" s="4" t="str">
        <f>IF(F268="B1",Données!$C$3,IF(F268="B2",Données!$C$4,IF(F268="M1",Données!$C$5,IF(F268="M2",Données!$C$6,IF(F268="C1",Données!$C$7,IF(F268="C2",Données!$C$8,IF(F268="J1",Données!$C$9,IF(F268="J2",Données!$C$10,IF(F268="S1",Données!$C$11,IF(F268="S2",Données!$C$12,""))))))))))</f>
        <v/>
      </c>
      <c r="H268" s="19"/>
      <c r="I268" s="30"/>
      <c r="J268" s="19"/>
      <c r="K268" s="30"/>
      <c r="L268" s="19"/>
      <c r="M268" s="30"/>
      <c r="N268" s="19"/>
      <c r="O268" s="30"/>
      <c r="P268" s="20" t="str">
        <f t="shared" si="13"/>
        <v/>
      </c>
      <c r="Q268" s="17" t="str">
        <f t="shared" si="14"/>
        <v/>
      </c>
      <c r="R268" s="17" t="str">
        <f>IF(AND(I268&gt;=1,K268&gt;=1,M268&gt;=1,O268&gt;=1),IF(P268&gt;=Données!$G$3,"1 ETOILE",""),"")</f>
        <v/>
      </c>
      <c r="S268" s="17" t="str">
        <f>IF(AND(I268&gt;=2,K268&gt;=2,M268&gt;=2,O268&gt;=2),IF(P268&gt;=Données!$G$4,"2 ETOILES",""),"")</f>
        <v/>
      </c>
      <c r="T268" s="17" t="str">
        <f>IF(AND(I268&gt;=3,K268&gt;=3,M268&gt;=3,O268&gt;=3),IF(P268&gt;=Données!$G$5,"3 ETOILES",""),"")</f>
        <v/>
      </c>
      <c r="U268" s="17" t="str">
        <f>IF(AND(I268&gt;=4,K268&gt;=4,M268&gt;=4,O268&gt;=4),IF(P268&gt;=Données!$G$6,"4 ETOILES",""),"")</f>
        <v/>
      </c>
      <c r="V268" s="17" t="str">
        <f>IF(AND(I268&gt;=5,K268&gt;=5,M268&gt;=5,O268&gt;=5),IF(P268&gt;=Données!$G$7,"5 ETOILES",""),"")</f>
        <v/>
      </c>
      <c r="W268" s="17" t="str">
        <f>IF(AND(I268&gt;=6,K268&gt;=6,M268&gt;=6,O268&gt;=6),IF(P268&gt;=Données!$G$8,"6 ETOILES",""),"")</f>
        <v/>
      </c>
      <c r="X268" s="17" t="str">
        <f t="shared" si="15"/>
        <v/>
      </c>
    </row>
    <row r="269" spans="1:24" hidden="1">
      <c r="A269" s="15"/>
      <c r="B269" s="34"/>
      <c r="C269" s="36"/>
      <c r="D269" s="37"/>
      <c r="E269" s="35"/>
      <c r="F269" s="4"/>
      <c r="G269" s="4" t="str">
        <f>IF(F269="B1",Données!$C$3,IF(F269="B2",Données!$C$4,IF(F269="M1",Données!$C$5,IF(F269="M2",Données!$C$6,IF(F269="C1",Données!$C$7,IF(F269="C2",Données!$C$8,IF(F269="J1",Données!$C$9,IF(F269="J2",Données!$C$10,IF(F269="S1",Données!$C$11,IF(F269="S2",Données!$C$12,""))))))))))</f>
        <v/>
      </c>
      <c r="H269" s="19"/>
      <c r="I269" s="30"/>
      <c r="J269" s="19"/>
      <c r="K269" s="30"/>
      <c r="L269" s="19"/>
      <c r="M269" s="30"/>
      <c r="N269" s="19"/>
      <c r="O269" s="30"/>
      <c r="P269" s="20" t="str">
        <f t="shared" si="13"/>
        <v/>
      </c>
      <c r="Q269" s="17" t="str">
        <f t="shared" si="14"/>
        <v/>
      </c>
      <c r="R269" s="17" t="str">
        <f>IF(AND(I269&gt;=1,K269&gt;=1,M269&gt;=1,O269&gt;=1),IF(P269&gt;=Données!$G$3,"1 ETOILE",""),"")</f>
        <v/>
      </c>
      <c r="S269" s="17" t="str">
        <f>IF(AND(I269&gt;=2,K269&gt;=2,M269&gt;=2,O269&gt;=2),IF(P269&gt;=Données!$G$4,"2 ETOILES",""),"")</f>
        <v/>
      </c>
      <c r="T269" s="17" t="str">
        <f>IF(AND(I269&gt;=3,K269&gt;=3,M269&gt;=3,O269&gt;=3),IF(P269&gt;=Données!$G$5,"3 ETOILES",""),"")</f>
        <v/>
      </c>
      <c r="U269" s="17" t="str">
        <f>IF(AND(I269&gt;=4,K269&gt;=4,M269&gt;=4,O269&gt;=4),IF(P269&gt;=Données!$G$6,"4 ETOILES",""),"")</f>
        <v/>
      </c>
      <c r="V269" s="17" t="str">
        <f>IF(AND(I269&gt;=5,K269&gt;=5,M269&gt;=5,O269&gt;=5),IF(P269&gt;=Données!$G$7,"5 ETOILES",""),"")</f>
        <v/>
      </c>
      <c r="W269" s="17" t="str">
        <f>IF(AND(I269&gt;=6,K269&gt;=6,M269&gt;=6,O269&gt;=6),IF(P269&gt;=Données!$G$8,"6 ETOILES",""),"")</f>
        <v/>
      </c>
      <c r="X269" s="17" t="str">
        <f t="shared" si="15"/>
        <v/>
      </c>
    </row>
    <row r="270" spans="1:24" hidden="1">
      <c r="A270" s="15"/>
      <c r="B270" s="34"/>
      <c r="C270" s="36"/>
      <c r="D270" s="37"/>
      <c r="E270" s="35"/>
      <c r="F270" s="4"/>
      <c r="G270" s="4" t="str">
        <f>IF(F270="B1",Données!$C$3,IF(F270="B2",Données!$C$4,IF(F270="M1",Données!$C$5,IF(F270="M2",Données!$C$6,IF(F270="C1",Données!$C$7,IF(F270="C2",Données!$C$8,IF(F270="J1",Données!$C$9,IF(F270="J2",Données!$C$10,IF(F270="S1",Données!$C$11,IF(F270="S2",Données!$C$12,""))))))))))</f>
        <v/>
      </c>
      <c r="H270" s="19"/>
      <c r="I270" s="30"/>
      <c r="J270" s="19"/>
      <c r="K270" s="30"/>
      <c r="L270" s="19"/>
      <c r="M270" s="30"/>
      <c r="N270" s="19"/>
      <c r="O270" s="30"/>
      <c r="P270" s="20" t="str">
        <f t="shared" si="13"/>
        <v/>
      </c>
      <c r="Q270" s="17" t="str">
        <f t="shared" si="14"/>
        <v/>
      </c>
      <c r="R270" s="17" t="str">
        <f>IF(AND(I270&gt;=1,K270&gt;=1,M270&gt;=1,O270&gt;=1),IF(P270&gt;=Données!$G$3,"1 ETOILE",""),"")</f>
        <v/>
      </c>
      <c r="S270" s="17" t="str">
        <f>IF(AND(I270&gt;=2,K270&gt;=2,M270&gt;=2,O270&gt;=2),IF(P270&gt;=Données!$G$4,"2 ETOILES",""),"")</f>
        <v/>
      </c>
      <c r="T270" s="17" t="str">
        <f>IF(AND(I270&gt;=3,K270&gt;=3,M270&gt;=3,O270&gt;=3),IF(P270&gt;=Données!$G$5,"3 ETOILES",""),"")</f>
        <v/>
      </c>
      <c r="U270" s="17" t="str">
        <f>IF(AND(I270&gt;=4,K270&gt;=4,M270&gt;=4,O270&gt;=4),IF(P270&gt;=Données!$G$6,"4 ETOILES",""),"")</f>
        <v/>
      </c>
      <c r="V270" s="17" t="str">
        <f>IF(AND(I270&gt;=5,K270&gt;=5,M270&gt;=5,O270&gt;=5),IF(P270&gt;=Données!$G$7,"5 ETOILES",""),"")</f>
        <v/>
      </c>
      <c r="W270" s="17" t="str">
        <f>IF(AND(I270&gt;=6,K270&gt;=6,M270&gt;=6,O270&gt;=6),IF(P270&gt;=Données!$G$8,"6 ETOILES",""),"")</f>
        <v/>
      </c>
      <c r="X270" s="17" t="str">
        <f t="shared" si="15"/>
        <v/>
      </c>
    </row>
    <row r="271" spans="1:24" hidden="1">
      <c r="A271" s="15"/>
      <c r="B271" s="34"/>
      <c r="C271" s="36"/>
      <c r="D271" s="37"/>
      <c r="E271" s="35"/>
      <c r="F271" s="4"/>
      <c r="G271" s="4" t="str">
        <f>IF(F271="B1",Données!$C$3,IF(F271="B2",Données!$C$4,IF(F271="M1",Données!$C$5,IF(F271="M2",Données!$C$6,IF(F271="C1",Données!$C$7,IF(F271="C2",Données!$C$8,IF(F271="J1",Données!$C$9,IF(F271="J2",Données!$C$10,IF(F271="S1",Données!$C$11,IF(F271="S2",Données!$C$12,""))))))))))</f>
        <v/>
      </c>
      <c r="H271" s="19"/>
      <c r="I271" s="30"/>
      <c r="J271" s="19"/>
      <c r="K271" s="30"/>
      <c r="L271" s="19"/>
      <c r="M271" s="30"/>
      <c r="N271" s="19"/>
      <c r="O271" s="30"/>
      <c r="P271" s="20" t="str">
        <f t="shared" si="13"/>
        <v/>
      </c>
      <c r="Q271" s="17" t="str">
        <f t="shared" si="14"/>
        <v/>
      </c>
      <c r="R271" s="17" t="str">
        <f>IF(AND(I271&gt;=1,K271&gt;=1,M271&gt;=1,O271&gt;=1),IF(P271&gt;=Données!$G$3,"1 ETOILE",""),"")</f>
        <v/>
      </c>
      <c r="S271" s="17" t="str">
        <f>IF(AND(I271&gt;=2,K271&gt;=2,M271&gt;=2,O271&gt;=2),IF(P271&gt;=Données!$G$4,"2 ETOILES",""),"")</f>
        <v/>
      </c>
      <c r="T271" s="17" t="str">
        <f>IF(AND(I271&gt;=3,K271&gt;=3,M271&gt;=3,O271&gt;=3),IF(P271&gt;=Données!$G$5,"3 ETOILES",""),"")</f>
        <v/>
      </c>
      <c r="U271" s="17" t="str">
        <f>IF(AND(I271&gt;=4,K271&gt;=4,M271&gt;=4,O271&gt;=4),IF(P271&gt;=Données!$G$6,"4 ETOILES",""),"")</f>
        <v/>
      </c>
      <c r="V271" s="17" t="str">
        <f>IF(AND(I271&gt;=5,K271&gt;=5,M271&gt;=5,O271&gt;=5),IF(P271&gt;=Données!$G$7,"5 ETOILES",""),"")</f>
        <v/>
      </c>
      <c r="W271" s="17" t="str">
        <f>IF(AND(I271&gt;=6,K271&gt;=6,M271&gt;=6,O271&gt;=6),IF(P271&gt;=Données!$G$8,"6 ETOILES",""),"")</f>
        <v/>
      </c>
      <c r="X271" s="17" t="str">
        <f t="shared" si="15"/>
        <v/>
      </c>
    </row>
    <row r="272" spans="1:24" hidden="1">
      <c r="A272" s="15"/>
      <c r="B272" s="34"/>
      <c r="C272" s="36"/>
      <c r="D272" s="37"/>
      <c r="E272" s="35"/>
      <c r="F272" s="4"/>
      <c r="G272" s="4" t="str">
        <f>IF(F272="B1",Données!$C$3,IF(F272="B2",Données!$C$4,IF(F272="M1",Données!$C$5,IF(F272="M2",Données!$C$6,IF(F272="C1",Données!$C$7,IF(F272="C2",Données!$C$8,IF(F272="J1",Données!$C$9,IF(F272="J2",Données!$C$10,IF(F272="S1",Données!$C$11,IF(F272="S2",Données!$C$12,""))))))))))</f>
        <v/>
      </c>
      <c r="H272" s="19"/>
      <c r="I272" s="30"/>
      <c r="J272" s="19"/>
      <c r="K272" s="30"/>
      <c r="L272" s="19"/>
      <c r="M272" s="30"/>
      <c r="N272" s="19"/>
      <c r="O272" s="30"/>
      <c r="P272" s="20" t="str">
        <f t="shared" si="13"/>
        <v/>
      </c>
      <c r="Q272" s="17" t="str">
        <f t="shared" si="14"/>
        <v/>
      </c>
      <c r="R272" s="17" t="str">
        <f>IF(AND(I272&gt;=1,K272&gt;=1,M272&gt;=1,O272&gt;=1),IF(P272&gt;=Données!$G$3,"1 ETOILE",""),"")</f>
        <v/>
      </c>
      <c r="S272" s="17" t="str">
        <f>IF(AND(I272&gt;=2,K272&gt;=2,M272&gt;=2,O272&gt;=2),IF(P272&gt;=Données!$G$4,"2 ETOILES",""),"")</f>
        <v/>
      </c>
      <c r="T272" s="17" t="str">
        <f>IF(AND(I272&gt;=3,K272&gt;=3,M272&gt;=3,O272&gt;=3),IF(P272&gt;=Données!$G$5,"3 ETOILES",""),"")</f>
        <v/>
      </c>
      <c r="U272" s="17" t="str">
        <f>IF(AND(I272&gt;=4,K272&gt;=4,M272&gt;=4,O272&gt;=4),IF(P272&gt;=Données!$G$6,"4 ETOILES",""),"")</f>
        <v/>
      </c>
      <c r="V272" s="17" t="str">
        <f>IF(AND(I272&gt;=5,K272&gt;=5,M272&gt;=5,O272&gt;=5),IF(P272&gt;=Données!$G$7,"5 ETOILES",""),"")</f>
        <v/>
      </c>
      <c r="W272" s="17" t="str">
        <f>IF(AND(I272&gt;=6,K272&gt;=6,M272&gt;=6,O272&gt;=6),IF(P272&gt;=Données!$G$8,"6 ETOILES",""),"")</f>
        <v/>
      </c>
      <c r="X272" s="17" t="str">
        <f t="shared" si="15"/>
        <v/>
      </c>
    </row>
    <row r="273" spans="1:24" hidden="1">
      <c r="A273" s="15"/>
      <c r="B273" s="34"/>
      <c r="C273" s="36"/>
      <c r="D273" s="37"/>
      <c r="E273" s="35"/>
      <c r="F273" s="4"/>
      <c r="G273" s="4" t="str">
        <f>IF(F273="B1",Données!$C$3,IF(F273="B2",Données!$C$4,IF(F273="M1",Données!$C$5,IF(F273="M2",Données!$C$6,IF(F273="C1",Données!$C$7,IF(F273="C2",Données!$C$8,IF(F273="J1",Données!$C$9,IF(F273="J2",Données!$C$10,IF(F273="S1",Données!$C$11,IF(F273="S2",Données!$C$12,""))))))))))</f>
        <v/>
      </c>
      <c r="H273" s="19"/>
      <c r="I273" s="30"/>
      <c r="J273" s="19"/>
      <c r="K273" s="30"/>
      <c r="L273" s="19"/>
      <c r="M273" s="30"/>
      <c r="N273" s="19"/>
      <c r="O273" s="30"/>
      <c r="P273" s="20" t="str">
        <f t="shared" si="13"/>
        <v/>
      </c>
      <c r="Q273" s="17" t="str">
        <f t="shared" si="14"/>
        <v/>
      </c>
      <c r="R273" s="17" t="str">
        <f>IF(AND(I273&gt;=1,K273&gt;=1,M273&gt;=1,O273&gt;=1),IF(P273&gt;=Données!$G$3,"1 ETOILE",""),"")</f>
        <v/>
      </c>
      <c r="S273" s="17" t="str">
        <f>IF(AND(I273&gt;=2,K273&gt;=2,M273&gt;=2,O273&gt;=2),IF(P273&gt;=Données!$G$4,"2 ETOILES",""),"")</f>
        <v/>
      </c>
      <c r="T273" s="17" t="str">
        <f>IF(AND(I273&gt;=3,K273&gt;=3,M273&gt;=3,O273&gt;=3),IF(P273&gt;=Données!$G$5,"3 ETOILES",""),"")</f>
        <v/>
      </c>
      <c r="U273" s="17" t="str">
        <f>IF(AND(I273&gt;=4,K273&gt;=4,M273&gt;=4,O273&gt;=4),IF(P273&gt;=Données!$G$6,"4 ETOILES",""),"")</f>
        <v/>
      </c>
      <c r="V273" s="17" t="str">
        <f>IF(AND(I273&gt;=5,K273&gt;=5,M273&gt;=5,O273&gt;=5),IF(P273&gt;=Données!$G$7,"5 ETOILES",""),"")</f>
        <v/>
      </c>
      <c r="W273" s="17" t="str">
        <f>IF(AND(I273&gt;=6,K273&gt;=6,M273&gt;=6,O273&gt;=6),IF(P273&gt;=Données!$G$8,"6 ETOILES",""),"")</f>
        <v/>
      </c>
      <c r="X273" s="17" t="str">
        <f t="shared" si="15"/>
        <v/>
      </c>
    </row>
    <row r="274" spans="1:24" hidden="1">
      <c r="A274" s="15"/>
      <c r="B274" s="34"/>
      <c r="C274" s="36"/>
      <c r="D274" s="37"/>
      <c r="E274" s="35"/>
      <c r="F274" s="4"/>
      <c r="G274" s="4" t="str">
        <f>IF(F274="B1",Données!$C$3,IF(F274="B2",Données!$C$4,IF(F274="M1",Données!$C$5,IF(F274="M2",Données!$C$6,IF(F274="C1",Données!$C$7,IF(F274="C2",Données!$C$8,IF(F274="J1",Données!$C$9,IF(F274="J2",Données!$C$10,IF(F274="S1",Données!$C$11,IF(F274="S2",Données!$C$12,""))))))))))</f>
        <v/>
      </c>
      <c r="H274" s="19"/>
      <c r="I274" s="30"/>
      <c r="J274" s="19"/>
      <c r="K274" s="30"/>
      <c r="L274" s="19"/>
      <c r="M274" s="30"/>
      <c r="N274" s="19"/>
      <c r="O274" s="30"/>
      <c r="P274" s="20" t="str">
        <f t="shared" si="13"/>
        <v/>
      </c>
      <c r="Q274" s="17" t="str">
        <f t="shared" si="14"/>
        <v/>
      </c>
      <c r="R274" s="17" t="str">
        <f>IF(AND(I274&gt;=1,K274&gt;=1,M274&gt;=1,O274&gt;=1),IF(P274&gt;=Données!$G$3,"1 ETOILE",""),"")</f>
        <v/>
      </c>
      <c r="S274" s="17" t="str">
        <f>IF(AND(I274&gt;=2,K274&gt;=2,M274&gt;=2,O274&gt;=2),IF(P274&gt;=Données!$G$4,"2 ETOILES",""),"")</f>
        <v/>
      </c>
      <c r="T274" s="17" t="str">
        <f>IF(AND(I274&gt;=3,K274&gt;=3,M274&gt;=3,O274&gt;=3),IF(P274&gt;=Données!$G$5,"3 ETOILES",""),"")</f>
        <v/>
      </c>
      <c r="U274" s="17" t="str">
        <f>IF(AND(I274&gt;=4,K274&gt;=4,M274&gt;=4,O274&gt;=4),IF(P274&gt;=Données!$G$6,"4 ETOILES",""),"")</f>
        <v/>
      </c>
      <c r="V274" s="17" t="str">
        <f>IF(AND(I274&gt;=5,K274&gt;=5,M274&gt;=5,O274&gt;=5),IF(P274&gt;=Données!$G$7,"5 ETOILES",""),"")</f>
        <v/>
      </c>
      <c r="W274" s="17" t="str">
        <f>IF(AND(I274&gt;=6,K274&gt;=6,M274&gt;=6,O274&gt;=6),IF(P274&gt;=Données!$G$8,"6 ETOILES",""),"")</f>
        <v/>
      </c>
      <c r="X274" s="17" t="str">
        <f t="shared" si="15"/>
        <v/>
      </c>
    </row>
    <row r="275" spans="1:24" hidden="1">
      <c r="A275" s="15"/>
      <c r="B275" s="34"/>
      <c r="C275" s="36"/>
      <c r="D275" s="37"/>
      <c r="E275" s="35"/>
      <c r="F275" s="4"/>
      <c r="G275" s="4" t="str">
        <f>IF(F275="B1",Données!$C$3,IF(F275="B2",Données!$C$4,IF(F275="M1",Données!$C$5,IF(F275="M2",Données!$C$6,IF(F275="C1",Données!$C$7,IF(F275="C2",Données!$C$8,IF(F275="J1",Données!$C$9,IF(F275="J2",Données!$C$10,IF(F275="S1",Données!$C$11,IF(F275="S2",Données!$C$12,""))))))))))</f>
        <v/>
      </c>
      <c r="H275" s="19"/>
      <c r="I275" s="30"/>
      <c r="J275" s="19"/>
      <c r="K275" s="30"/>
      <c r="L275" s="19"/>
      <c r="M275" s="30"/>
      <c r="N275" s="19"/>
      <c r="O275" s="30"/>
      <c r="P275" s="20" t="str">
        <f t="shared" si="13"/>
        <v/>
      </c>
      <c r="Q275" s="17" t="str">
        <f t="shared" si="14"/>
        <v/>
      </c>
      <c r="R275" s="17" t="str">
        <f>IF(AND(I275&gt;=1,K275&gt;=1,M275&gt;=1,O275&gt;=1),IF(P275&gt;=Données!$G$3,"1 ETOILE",""),"")</f>
        <v/>
      </c>
      <c r="S275" s="17" t="str">
        <f>IF(AND(I275&gt;=2,K275&gt;=2,M275&gt;=2,O275&gt;=2),IF(P275&gt;=Données!$G$4,"2 ETOILES",""),"")</f>
        <v/>
      </c>
      <c r="T275" s="17" t="str">
        <f>IF(AND(I275&gt;=3,K275&gt;=3,M275&gt;=3,O275&gt;=3),IF(P275&gt;=Données!$G$5,"3 ETOILES",""),"")</f>
        <v/>
      </c>
      <c r="U275" s="17" t="str">
        <f>IF(AND(I275&gt;=4,K275&gt;=4,M275&gt;=4,O275&gt;=4),IF(P275&gt;=Données!$G$6,"4 ETOILES",""),"")</f>
        <v/>
      </c>
      <c r="V275" s="17" t="str">
        <f>IF(AND(I275&gt;=5,K275&gt;=5,M275&gt;=5,O275&gt;=5),IF(P275&gt;=Données!$G$7,"5 ETOILES",""),"")</f>
        <v/>
      </c>
      <c r="W275" s="17" t="str">
        <f>IF(AND(I275&gt;=6,K275&gt;=6,M275&gt;=6,O275&gt;=6),IF(P275&gt;=Données!$G$8,"6 ETOILES",""),"")</f>
        <v/>
      </c>
      <c r="X275" s="17" t="str">
        <f t="shared" si="15"/>
        <v/>
      </c>
    </row>
    <row r="276" spans="1:24" hidden="1">
      <c r="A276" s="15"/>
      <c r="B276" s="34"/>
      <c r="C276" s="36"/>
      <c r="D276" s="37"/>
      <c r="E276" s="35"/>
      <c r="F276" s="4"/>
      <c r="G276" s="4" t="str">
        <f>IF(F276="B1",Données!$C$3,IF(F276="B2",Données!$C$4,IF(F276="M1",Données!$C$5,IF(F276="M2",Données!$C$6,IF(F276="C1",Données!$C$7,IF(F276="C2",Données!$C$8,IF(F276="J1",Données!$C$9,IF(F276="J2",Données!$C$10,IF(F276="S1",Données!$C$11,IF(F276="S2",Données!$C$12,""))))))))))</f>
        <v/>
      </c>
      <c r="H276" s="19"/>
      <c r="I276" s="30"/>
      <c r="J276" s="19"/>
      <c r="K276" s="30"/>
      <c r="L276" s="19"/>
      <c r="M276" s="30"/>
      <c r="N276" s="19"/>
      <c r="O276" s="30"/>
      <c r="P276" s="20" t="str">
        <f t="shared" si="13"/>
        <v/>
      </c>
      <c r="Q276" s="17" t="str">
        <f t="shared" si="14"/>
        <v/>
      </c>
      <c r="R276" s="17" t="str">
        <f>IF(AND(I276&gt;=1,K276&gt;=1,M276&gt;=1,O276&gt;=1),IF(P276&gt;=Données!$G$3,"1 ETOILE",""),"")</f>
        <v/>
      </c>
      <c r="S276" s="17" t="str">
        <f>IF(AND(I276&gt;=2,K276&gt;=2,M276&gt;=2,O276&gt;=2),IF(P276&gt;=Données!$G$4,"2 ETOILES",""),"")</f>
        <v/>
      </c>
      <c r="T276" s="17" t="str">
        <f>IF(AND(I276&gt;=3,K276&gt;=3,M276&gt;=3,O276&gt;=3),IF(P276&gt;=Données!$G$5,"3 ETOILES",""),"")</f>
        <v/>
      </c>
      <c r="U276" s="17" t="str">
        <f>IF(AND(I276&gt;=4,K276&gt;=4,M276&gt;=4,O276&gt;=4),IF(P276&gt;=Données!$G$6,"4 ETOILES",""),"")</f>
        <v/>
      </c>
      <c r="V276" s="17" t="str">
        <f>IF(AND(I276&gt;=5,K276&gt;=5,M276&gt;=5,O276&gt;=5),IF(P276&gt;=Données!$G$7,"5 ETOILES",""),"")</f>
        <v/>
      </c>
      <c r="W276" s="17" t="str">
        <f>IF(AND(I276&gt;=6,K276&gt;=6,M276&gt;=6,O276&gt;=6),IF(P276&gt;=Données!$G$8,"6 ETOILES",""),"")</f>
        <v/>
      </c>
      <c r="X276" s="17" t="str">
        <f t="shared" si="15"/>
        <v/>
      </c>
    </row>
    <row r="277" spans="1:24" hidden="1">
      <c r="A277" s="15"/>
      <c r="B277" s="34"/>
      <c r="C277" s="36"/>
      <c r="D277" s="37"/>
      <c r="E277" s="35"/>
      <c r="F277" s="4"/>
      <c r="G277" s="4" t="str">
        <f>IF(F277="B1",Données!$C$3,IF(F277="B2",Données!$C$4,IF(F277="M1",Données!$C$5,IF(F277="M2",Données!$C$6,IF(F277="C1",Données!$C$7,IF(F277="C2",Données!$C$8,IF(F277="J1",Données!$C$9,IF(F277="J2",Données!$C$10,IF(F277="S1",Données!$C$11,IF(F277="S2",Données!$C$12,""))))))))))</f>
        <v/>
      </c>
      <c r="H277" s="19"/>
      <c r="I277" s="30"/>
      <c r="J277" s="19"/>
      <c r="K277" s="30"/>
      <c r="L277" s="19"/>
      <c r="M277" s="30"/>
      <c r="N277" s="19"/>
      <c r="O277" s="30"/>
      <c r="P277" s="20" t="str">
        <f t="shared" si="13"/>
        <v/>
      </c>
      <c r="Q277" s="17" t="str">
        <f t="shared" si="14"/>
        <v/>
      </c>
      <c r="R277" s="17" t="str">
        <f>IF(AND(I277&gt;=1,K277&gt;=1,M277&gt;=1,O277&gt;=1),IF(P277&gt;=Données!$G$3,"1 ETOILE",""),"")</f>
        <v/>
      </c>
      <c r="S277" s="17" t="str">
        <f>IF(AND(I277&gt;=2,K277&gt;=2,M277&gt;=2,O277&gt;=2),IF(P277&gt;=Données!$G$4,"2 ETOILES",""),"")</f>
        <v/>
      </c>
      <c r="T277" s="17" t="str">
        <f>IF(AND(I277&gt;=3,K277&gt;=3,M277&gt;=3,O277&gt;=3),IF(P277&gt;=Données!$G$5,"3 ETOILES",""),"")</f>
        <v/>
      </c>
      <c r="U277" s="17" t="str">
        <f>IF(AND(I277&gt;=4,K277&gt;=4,M277&gt;=4,O277&gt;=4),IF(P277&gt;=Données!$G$6,"4 ETOILES",""),"")</f>
        <v/>
      </c>
      <c r="V277" s="17" t="str">
        <f>IF(AND(I277&gt;=5,K277&gt;=5,M277&gt;=5,O277&gt;=5),IF(P277&gt;=Données!$G$7,"5 ETOILES",""),"")</f>
        <v/>
      </c>
      <c r="W277" s="17" t="str">
        <f>IF(AND(I277&gt;=6,K277&gt;=6,M277&gt;=6,O277&gt;=6),IF(P277&gt;=Données!$G$8,"6 ETOILES",""),"")</f>
        <v/>
      </c>
      <c r="X277" s="17" t="str">
        <f t="shared" si="15"/>
        <v/>
      </c>
    </row>
    <row r="278" spans="1:24" hidden="1">
      <c r="A278" s="15"/>
      <c r="B278" s="34"/>
      <c r="C278" s="36"/>
      <c r="D278" s="37"/>
      <c r="E278" s="35"/>
      <c r="F278" s="4"/>
      <c r="G278" s="4" t="str">
        <f>IF(F278="B1",Données!$C$3,IF(F278="B2",Données!$C$4,IF(F278="M1",Données!$C$5,IF(F278="M2",Données!$C$6,IF(F278="C1",Données!$C$7,IF(F278="C2",Données!$C$8,IF(F278="J1",Données!$C$9,IF(F278="J2",Données!$C$10,IF(F278="S1",Données!$C$11,IF(F278="S2",Données!$C$12,""))))))))))</f>
        <v/>
      </c>
      <c r="H278" s="19"/>
      <c r="I278" s="30"/>
      <c r="J278" s="19"/>
      <c r="K278" s="30"/>
      <c r="L278" s="19"/>
      <c r="M278" s="30"/>
      <c r="N278" s="19"/>
      <c r="O278" s="30"/>
      <c r="P278" s="20" t="str">
        <f t="shared" si="13"/>
        <v/>
      </c>
      <c r="Q278" s="17" t="str">
        <f t="shared" si="14"/>
        <v/>
      </c>
      <c r="R278" s="17" t="str">
        <f>IF(AND(I278&gt;=1,K278&gt;=1,M278&gt;=1,O278&gt;=1),IF(P278&gt;=Données!$G$3,"1 ETOILE",""),"")</f>
        <v/>
      </c>
      <c r="S278" s="17" t="str">
        <f>IF(AND(I278&gt;=2,K278&gt;=2,M278&gt;=2,O278&gt;=2),IF(P278&gt;=Données!$G$4,"2 ETOILES",""),"")</f>
        <v/>
      </c>
      <c r="T278" s="17" t="str">
        <f>IF(AND(I278&gt;=3,K278&gt;=3,M278&gt;=3,O278&gt;=3),IF(P278&gt;=Données!$G$5,"3 ETOILES",""),"")</f>
        <v/>
      </c>
      <c r="U278" s="17" t="str">
        <f>IF(AND(I278&gt;=4,K278&gt;=4,M278&gt;=4,O278&gt;=4),IF(P278&gt;=Données!$G$6,"4 ETOILES",""),"")</f>
        <v/>
      </c>
      <c r="V278" s="17" t="str">
        <f>IF(AND(I278&gt;=5,K278&gt;=5,M278&gt;=5,O278&gt;=5),IF(P278&gt;=Données!$G$7,"5 ETOILES",""),"")</f>
        <v/>
      </c>
      <c r="W278" s="17" t="str">
        <f>IF(AND(I278&gt;=6,K278&gt;=6,M278&gt;=6,O278&gt;=6),IF(P278&gt;=Données!$G$8,"6 ETOILES",""),"")</f>
        <v/>
      </c>
      <c r="X278" s="17" t="str">
        <f t="shared" si="15"/>
        <v/>
      </c>
    </row>
    <row r="279" spans="1:24" hidden="1">
      <c r="A279" s="15"/>
      <c r="B279" s="34"/>
      <c r="C279" s="36"/>
      <c r="D279" s="37"/>
      <c r="E279" s="35"/>
      <c r="F279" s="4"/>
      <c r="G279" s="4" t="str">
        <f>IF(F279="B1",Données!$C$3,IF(F279="B2",Données!$C$4,IF(F279="M1",Données!$C$5,IF(F279="M2",Données!$C$6,IF(F279="C1",Données!$C$7,IF(F279="C2",Données!$C$8,IF(F279="J1",Données!$C$9,IF(F279="J2",Données!$C$10,IF(F279="S1",Données!$C$11,IF(F279="S2",Données!$C$12,""))))))))))</f>
        <v/>
      </c>
      <c r="H279" s="19"/>
      <c r="I279" s="30"/>
      <c r="J279" s="19"/>
      <c r="K279" s="30"/>
      <c r="L279" s="19"/>
      <c r="M279" s="30"/>
      <c r="N279" s="19"/>
      <c r="O279" s="30"/>
      <c r="P279" s="20" t="str">
        <f t="shared" si="13"/>
        <v/>
      </c>
      <c r="Q279" s="17" t="str">
        <f t="shared" si="14"/>
        <v/>
      </c>
      <c r="R279" s="17" t="str">
        <f>IF(AND(I279&gt;=1,K279&gt;=1,M279&gt;=1,O279&gt;=1),IF(P279&gt;=Données!$G$3,"1 ETOILE",""),"")</f>
        <v/>
      </c>
      <c r="S279" s="17" t="str">
        <f>IF(AND(I279&gt;=2,K279&gt;=2,M279&gt;=2,O279&gt;=2),IF(P279&gt;=Données!$G$4,"2 ETOILES",""),"")</f>
        <v/>
      </c>
      <c r="T279" s="17" t="str">
        <f>IF(AND(I279&gt;=3,K279&gt;=3,M279&gt;=3,O279&gt;=3),IF(P279&gt;=Données!$G$5,"3 ETOILES",""),"")</f>
        <v/>
      </c>
      <c r="U279" s="17" t="str">
        <f>IF(AND(I279&gt;=4,K279&gt;=4,M279&gt;=4,O279&gt;=4),IF(P279&gt;=Données!$G$6,"4 ETOILES",""),"")</f>
        <v/>
      </c>
      <c r="V279" s="17" t="str">
        <f>IF(AND(I279&gt;=5,K279&gt;=5,M279&gt;=5,O279&gt;=5),IF(P279&gt;=Données!$G$7,"5 ETOILES",""),"")</f>
        <v/>
      </c>
      <c r="W279" s="17" t="str">
        <f>IF(AND(I279&gt;=6,K279&gt;=6,M279&gt;=6,O279&gt;=6),IF(P279&gt;=Données!$G$8,"6 ETOILES",""),"")</f>
        <v/>
      </c>
      <c r="X279" s="17" t="str">
        <f t="shared" si="15"/>
        <v/>
      </c>
    </row>
    <row r="280" spans="1:24" hidden="1">
      <c r="A280" s="15"/>
      <c r="B280" s="34"/>
      <c r="C280" s="36"/>
      <c r="D280" s="37"/>
      <c r="E280" s="35"/>
      <c r="F280" s="4"/>
      <c r="G280" s="4" t="str">
        <f>IF(F280="B1",Données!$C$3,IF(F280="B2",Données!$C$4,IF(F280="M1",Données!$C$5,IF(F280="M2",Données!$C$6,IF(F280="C1",Données!$C$7,IF(F280="C2",Données!$C$8,IF(F280="J1",Données!$C$9,IF(F280="J2",Données!$C$10,IF(F280="S1",Données!$C$11,IF(F280="S2",Données!$C$12,""))))))))))</f>
        <v/>
      </c>
      <c r="H280" s="19"/>
      <c r="I280" s="30"/>
      <c r="J280" s="19"/>
      <c r="K280" s="30"/>
      <c r="L280" s="19"/>
      <c r="M280" s="30"/>
      <c r="N280" s="19"/>
      <c r="O280" s="30"/>
      <c r="P280" s="20" t="str">
        <f t="shared" si="13"/>
        <v/>
      </c>
      <c r="Q280" s="17" t="str">
        <f t="shared" si="14"/>
        <v/>
      </c>
      <c r="R280" s="17" t="str">
        <f>IF(AND(I280&gt;=1,K280&gt;=1,M280&gt;=1,O280&gt;=1),IF(P280&gt;=Données!$G$3,"1 ETOILE",""),"")</f>
        <v/>
      </c>
      <c r="S280" s="17" t="str">
        <f>IF(AND(I280&gt;=2,K280&gt;=2,M280&gt;=2,O280&gt;=2),IF(P280&gt;=Données!$G$4,"2 ETOILES",""),"")</f>
        <v/>
      </c>
      <c r="T280" s="17" t="str">
        <f>IF(AND(I280&gt;=3,K280&gt;=3,M280&gt;=3,O280&gt;=3),IF(P280&gt;=Données!$G$5,"3 ETOILES",""),"")</f>
        <v/>
      </c>
      <c r="U280" s="17" t="str">
        <f>IF(AND(I280&gt;=4,K280&gt;=4,M280&gt;=4,O280&gt;=4),IF(P280&gt;=Données!$G$6,"4 ETOILES",""),"")</f>
        <v/>
      </c>
      <c r="V280" s="17" t="str">
        <f>IF(AND(I280&gt;=5,K280&gt;=5,M280&gt;=5,O280&gt;=5),IF(P280&gt;=Données!$G$7,"5 ETOILES",""),"")</f>
        <v/>
      </c>
      <c r="W280" s="17" t="str">
        <f>IF(AND(I280&gt;=6,K280&gt;=6,M280&gt;=6,O280&gt;=6),IF(P280&gt;=Données!$G$8,"6 ETOILES",""),"")</f>
        <v/>
      </c>
      <c r="X280" s="17" t="str">
        <f t="shared" si="15"/>
        <v/>
      </c>
    </row>
    <row r="281" spans="1:24" hidden="1">
      <c r="A281" s="15"/>
      <c r="B281" s="34"/>
      <c r="C281" s="36"/>
      <c r="D281" s="37"/>
      <c r="E281" s="35"/>
      <c r="F281" s="4"/>
      <c r="G281" s="4" t="str">
        <f>IF(F281="B1",Données!$C$3,IF(F281="B2",Données!$C$4,IF(F281="M1",Données!$C$5,IF(F281="M2",Données!$C$6,IF(F281="C1",Données!$C$7,IF(F281="C2",Données!$C$8,IF(F281="J1",Données!$C$9,IF(F281="J2",Données!$C$10,IF(F281="S1",Données!$C$11,IF(F281="S2",Données!$C$12,""))))))))))</f>
        <v/>
      </c>
      <c r="H281" s="19"/>
      <c r="I281" s="30"/>
      <c r="J281" s="19"/>
      <c r="K281" s="30"/>
      <c r="L281" s="19"/>
      <c r="M281" s="30"/>
      <c r="N281" s="19"/>
      <c r="O281" s="30"/>
      <c r="P281" s="20" t="str">
        <f t="shared" si="13"/>
        <v/>
      </c>
      <c r="Q281" s="17" t="str">
        <f t="shared" si="14"/>
        <v/>
      </c>
      <c r="R281" s="17" t="str">
        <f>IF(AND(I281&gt;=1,K281&gt;=1,M281&gt;=1,O281&gt;=1),IF(P281&gt;=Données!$G$3,"1 ETOILE",""),"")</f>
        <v/>
      </c>
      <c r="S281" s="17" t="str">
        <f>IF(AND(I281&gt;=2,K281&gt;=2,M281&gt;=2,O281&gt;=2),IF(P281&gt;=Données!$G$4,"2 ETOILES",""),"")</f>
        <v/>
      </c>
      <c r="T281" s="17" t="str">
        <f>IF(AND(I281&gt;=3,K281&gt;=3,M281&gt;=3,O281&gt;=3),IF(P281&gt;=Données!$G$5,"3 ETOILES",""),"")</f>
        <v/>
      </c>
      <c r="U281" s="17" t="str">
        <f>IF(AND(I281&gt;=4,K281&gt;=4,M281&gt;=4,O281&gt;=4),IF(P281&gt;=Données!$G$6,"4 ETOILES",""),"")</f>
        <v/>
      </c>
      <c r="V281" s="17" t="str">
        <f>IF(AND(I281&gt;=5,K281&gt;=5,M281&gt;=5,O281&gt;=5),IF(P281&gt;=Données!$G$7,"5 ETOILES",""),"")</f>
        <v/>
      </c>
      <c r="W281" s="17" t="str">
        <f>IF(AND(I281&gt;=6,K281&gt;=6,M281&gt;=6,O281&gt;=6),IF(P281&gt;=Données!$G$8,"6 ETOILES",""),"")</f>
        <v/>
      </c>
      <c r="X281" s="17" t="str">
        <f t="shared" si="15"/>
        <v/>
      </c>
    </row>
    <row r="282" spans="1:24" hidden="1">
      <c r="A282" s="15"/>
      <c r="B282" s="34"/>
      <c r="C282" s="36"/>
      <c r="D282" s="37"/>
      <c r="E282" s="35"/>
      <c r="F282" s="4"/>
      <c r="G282" s="4" t="str">
        <f>IF(F282="B1",Données!$C$3,IF(F282="B2",Données!$C$4,IF(F282="M1",Données!$C$5,IF(F282="M2",Données!$C$6,IF(F282="C1",Données!$C$7,IF(F282="C2",Données!$C$8,IF(F282="J1",Données!$C$9,IF(F282="J2",Données!$C$10,IF(F282="S1",Données!$C$11,IF(F282="S2",Données!$C$12,""))))))))))</f>
        <v/>
      </c>
      <c r="H282" s="19"/>
      <c r="I282" s="30"/>
      <c r="J282" s="19"/>
      <c r="K282" s="30"/>
      <c r="L282" s="19"/>
      <c r="M282" s="30"/>
      <c r="N282" s="19"/>
      <c r="O282" s="30"/>
      <c r="P282" s="20" t="str">
        <f t="shared" si="13"/>
        <v/>
      </c>
      <c r="Q282" s="17" t="str">
        <f t="shared" si="14"/>
        <v/>
      </c>
      <c r="R282" s="17" t="str">
        <f>IF(AND(I282&gt;=1,K282&gt;=1,M282&gt;=1,O282&gt;=1),IF(P282&gt;=Données!$G$3,"1 ETOILE",""),"")</f>
        <v/>
      </c>
      <c r="S282" s="17" t="str">
        <f>IF(AND(I282&gt;=2,K282&gt;=2,M282&gt;=2,O282&gt;=2),IF(P282&gt;=Données!$G$4,"2 ETOILES",""),"")</f>
        <v/>
      </c>
      <c r="T282" s="17" t="str">
        <f>IF(AND(I282&gt;=3,K282&gt;=3,M282&gt;=3,O282&gt;=3),IF(P282&gt;=Données!$G$5,"3 ETOILES",""),"")</f>
        <v/>
      </c>
      <c r="U282" s="17" t="str">
        <f>IF(AND(I282&gt;=4,K282&gt;=4,M282&gt;=4,O282&gt;=4),IF(P282&gt;=Données!$G$6,"4 ETOILES",""),"")</f>
        <v/>
      </c>
      <c r="V282" s="17" t="str">
        <f>IF(AND(I282&gt;=5,K282&gt;=5,M282&gt;=5,O282&gt;=5),IF(P282&gt;=Données!$G$7,"5 ETOILES",""),"")</f>
        <v/>
      </c>
      <c r="W282" s="17" t="str">
        <f>IF(AND(I282&gt;=6,K282&gt;=6,M282&gt;=6,O282&gt;=6),IF(P282&gt;=Données!$G$8,"6 ETOILES",""),"")</f>
        <v/>
      </c>
      <c r="X282" s="17" t="str">
        <f t="shared" si="15"/>
        <v/>
      </c>
    </row>
    <row r="283" spans="1:24" hidden="1">
      <c r="A283" s="15"/>
      <c r="B283" s="34"/>
      <c r="C283" s="36"/>
      <c r="D283" s="37"/>
      <c r="E283" s="35"/>
      <c r="F283" s="4"/>
      <c r="G283" s="4" t="str">
        <f>IF(F283="B1",Données!$C$3,IF(F283="B2",Données!$C$4,IF(F283="M1",Données!$C$5,IF(F283="M2",Données!$C$6,IF(F283="C1",Données!$C$7,IF(F283="C2",Données!$C$8,IF(F283="J1",Données!$C$9,IF(F283="J2",Données!$C$10,IF(F283="S1",Données!$C$11,IF(F283="S2",Données!$C$12,""))))))))))</f>
        <v/>
      </c>
      <c r="H283" s="19"/>
      <c r="I283" s="30"/>
      <c r="J283" s="19"/>
      <c r="K283" s="30"/>
      <c r="L283" s="19"/>
      <c r="M283" s="30"/>
      <c r="N283" s="19"/>
      <c r="O283" s="30"/>
      <c r="P283" s="20" t="str">
        <f t="shared" si="13"/>
        <v/>
      </c>
      <c r="Q283" s="17" t="str">
        <f t="shared" si="14"/>
        <v/>
      </c>
      <c r="R283" s="17" t="str">
        <f>IF(AND(I283&gt;=1,K283&gt;=1,M283&gt;=1,O283&gt;=1),IF(P283&gt;=Données!$G$3,"1 ETOILE",""),"")</f>
        <v/>
      </c>
      <c r="S283" s="17" t="str">
        <f>IF(AND(I283&gt;=2,K283&gt;=2,M283&gt;=2,O283&gt;=2),IF(P283&gt;=Données!$G$4,"2 ETOILES",""),"")</f>
        <v/>
      </c>
      <c r="T283" s="17" t="str">
        <f>IF(AND(I283&gt;=3,K283&gt;=3,M283&gt;=3,O283&gt;=3),IF(P283&gt;=Données!$G$5,"3 ETOILES",""),"")</f>
        <v/>
      </c>
      <c r="U283" s="17" t="str">
        <f>IF(AND(I283&gt;=4,K283&gt;=4,M283&gt;=4,O283&gt;=4),IF(P283&gt;=Données!$G$6,"4 ETOILES",""),"")</f>
        <v/>
      </c>
      <c r="V283" s="17" t="str">
        <f>IF(AND(I283&gt;=5,K283&gt;=5,M283&gt;=5,O283&gt;=5),IF(P283&gt;=Données!$G$7,"5 ETOILES",""),"")</f>
        <v/>
      </c>
      <c r="W283" s="17" t="str">
        <f>IF(AND(I283&gt;=6,K283&gt;=6,M283&gt;=6,O283&gt;=6),IF(P283&gt;=Données!$G$8,"6 ETOILES",""),"")</f>
        <v/>
      </c>
      <c r="X283" s="17" t="str">
        <f t="shared" si="15"/>
        <v/>
      </c>
    </row>
    <row r="284" spans="1:24" hidden="1">
      <c r="A284" s="15"/>
      <c r="B284" s="34"/>
      <c r="C284" s="36"/>
      <c r="D284" s="37"/>
      <c r="E284" s="35"/>
      <c r="F284" s="4"/>
      <c r="G284" s="4" t="str">
        <f>IF(F284="B1",Données!$C$3,IF(F284="B2",Données!$C$4,IF(F284="M1",Données!$C$5,IF(F284="M2",Données!$C$6,IF(F284="C1",Données!$C$7,IF(F284="C2",Données!$C$8,IF(F284="J1",Données!$C$9,IF(F284="J2",Données!$C$10,IF(F284="S1",Données!$C$11,IF(F284="S2",Données!$C$12,""))))))))))</f>
        <v/>
      </c>
      <c r="H284" s="19"/>
      <c r="I284" s="30"/>
      <c r="J284" s="19"/>
      <c r="K284" s="30"/>
      <c r="L284" s="19"/>
      <c r="M284" s="30"/>
      <c r="N284" s="19"/>
      <c r="O284" s="30"/>
      <c r="P284" s="20" t="str">
        <f t="shared" si="13"/>
        <v/>
      </c>
      <c r="Q284" s="17" t="str">
        <f t="shared" si="14"/>
        <v/>
      </c>
      <c r="R284" s="17" t="str">
        <f>IF(AND(I284&gt;=1,K284&gt;=1,M284&gt;=1,O284&gt;=1),IF(P284&gt;=Données!$G$3,"1 ETOILE",""),"")</f>
        <v/>
      </c>
      <c r="S284" s="17" t="str">
        <f>IF(AND(I284&gt;=2,K284&gt;=2,M284&gt;=2,O284&gt;=2),IF(P284&gt;=Données!$G$4,"2 ETOILES",""),"")</f>
        <v/>
      </c>
      <c r="T284" s="17" t="str">
        <f>IF(AND(I284&gt;=3,K284&gt;=3,M284&gt;=3,O284&gt;=3),IF(P284&gt;=Données!$G$5,"3 ETOILES",""),"")</f>
        <v/>
      </c>
      <c r="U284" s="17" t="str">
        <f>IF(AND(I284&gt;=4,K284&gt;=4,M284&gt;=4,O284&gt;=4),IF(P284&gt;=Données!$G$6,"4 ETOILES",""),"")</f>
        <v/>
      </c>
      <c r="V284" s="17" t="str">
        <f>IF(AND(I284&gt;=5,K284&gt;=5,M284&gt;=5,O284&gt;=5),IF(P284&gt;=Données!$G$7,"5 ETOILES",""),"")</f>
        <v/>
      </c>
      <c r="W284" s="17" t="str">
        <f>IF(AND(I284&gt;=6,K284&gt;=6,M284&gt;=6,O284&gt;=6),IF(P284&gt;=Données!$G$8,"6 ETOILES",""),"")</f>
        <v/>
      </c>
      <c r="X284" s="17" t="str">
        <f t="shared" si="15"/>
        <v/>
      </c>
    </row>
    <row r="285" spans="1:24" hidden="1">
      <c r="A285" s="15"/>
      <c r="B285" s="34"/>
      <c r="C285" s="36"/>
      <c r="D285" s="37"/>
      <c r="E285" s="35"/>
      <c r="F285" s="4"/>
      <c r="G285" s="4" t="str">
        <f>IF(F285="B1",Données!$C$3,IF(F285="B2",Données!$C$4,IF(F285="M1",Données!$C$5,IF(F285="M2",Données!$C$6,IF(F285="C1",Données!$C$7,IF(F285="C2",Données!$C$8,IF(F285="J1",Données!$C$9,IF(F285="J2",Données!$C$10,IF(F285="S1",Données!$C$11,IF(F285="S2",Données!$C$12,""))))))))))</f>
        <v/>
      </c>
      <c r="H285" s="19"/>
      <c r="I285" s="30"/>
      <c r="J285" s="19"/>
      <c r="K285" s="30"/>
      <c r="L285" s="19"/>
      <c r="M285" s="30"/>
      <c r="N285" s="19"/>
      <c r="O285" s="30"/>
      <c r="P285" s="20" t="str">
        <f t="shared" si="13"/>
        <v/>
      </c>
      <c r="Q285" s="17" t="str">
        <f t="shared" si="14"/>
        <v/>
      </c>
      <c r="R285" s="17" t="str">
        <f>IF(AND(I285&gt;=1,K285&gt;=1,M285&gt;=1,O285&gt;=1),IF(P285&gt;=Données!$G$3,"1 ETOILE",""),"")</f>
        <v/>
      </c>
      <c r="S285" s="17" t="str">
        <f>IF(AND(I285&gt;=2,K285&gt;=2,M285&gt;=2,O285&gt;=2),IF(P285&gt;=Données!$G$4,"2 ETOILES",""),"")</f>
        <v/>
      </c>
      <c r="T285" s="17" t="str">
        <f>IF(AND(I285&gt;=3,K285&gt;=3,M285&gt;=3,O285&gt;=3),IF(P285&gt;=Données!$G$5,"3 ETOILES",""),"")</f>
        <v/>
      </c>
      <c r="U285" s="17" t="str">
        <f>IF(AND(I285&gt;=4,K285&gt;=4,M285&gt;=4,O285&gt;=4),IF(P285&gt;=Données!$G$6,"4 ETOILES",""),"")</f>
        <v/>
      </c>
      <c r="V285" s="17" t="str">
        <f>IF(AND(I285&gt;=5,K285&gt;=5,M285&gt;=5,O285&gt;=5),IF(P285&gt;=Données!$G$7,"5 ETOILES",""),"")</f>
        <v/>
      </c>
      <c r="W285" s="17" t="str">
        <f>IF(AND(I285&gt;=6,K285&gt;=6,M285&gt;=6,O285&gt;=6),IF(P285&gt;=Données!$G$8,"6 ETOILES",""),"")</f>
        <v/>
      </c>
      <c r="X285" s="17" t="str">
        <f t="shared" si="15"/>
        <v/>
      </c>
    </row>
    <row r="286" spans="1:24" hidden="1">
      <c r="A286" s="15"/>
      <c r="B286" s="34"/>
      <c r="C286" s="36"/>
      <c r="D286" s="37"/>
      <c r="E286" s="35"/>
      <c r="F286" s="4"/>
      <c r="G286" s="4" t="str">
        <f>IF(F286="B1",Données!$C$3,IF(F286="B2",Données!$C$4,IF(F286="M1",Données!$C$5,IF(F286="M2",Données!$C$6,IF(F286="C1",Données!$C$7,IF(F286="C2",Données!$C$8,IF(F286="J1",Données!$C$9,IF(F286="J2",Données!$C$10,IF(F286="S1",Données!$C$11,IF(F286="S2",Données!$C$12,""))))))))))</f>
        <v/>
      </c>
      <c r="H286" s="19"/>
      <c r="I286" s="30"/>
      <c r="J286" s="19"/>
      <c r="K286" s="30"/>
      <c r="L286" s="19"/>
      <c r="M286" s="30"/>
      <c r="N286" s="19"/>
      <c r="O286" s="30"/>
      <c r="P286" s="20" t="str">
        <f t="shared" si="13"/>
        <v/>
      </c>
      <c r="Q286" s="17" t="str">
        <f t="shared" si="14"/>
        <v/>
      </c>
      <c r="R286" s="17" t="str">
        <f>IF(AND(I286&gt;=1,K286&gt;=1,M286&gt;=1,O286&gt;=1),IF(P286&gt;=Données!$G$3,"1 ETOILE",""),"")</f>
        <v/>
      </c>
      <c r="S286" s="17" t="str">
        <f>IF(AND(I286&gt;=2,K286&gt;=2,M286&gt;=2,O286&gt;=2),IF(P286&gt;=Données!$G$4,"2 ETOILES",""),"")</f>
        <v/>
      </c>
      <c r="T286" s="17" t="str">
        <f>IF(AND(I286&gt;=3,K286&gt;=3,M286&gt;=3,O286&gt;=3),IF(P286&gt;=Données!$G$5,"3 ETOILES",""),"")</f>
        <v/>
      </c>
      <c r="U286" s="17" t="str">
        <f>IF(AND(I286&gt;=4,K286&gt;=4,M286&gt;=4,O286&gt;=4),IF(P286&gt;=Données!$G$6,"4 ETOILES",""),"")</f>
        <v/>
      </c>
      <c r="V286" s="17" t="str">
        <f>IF(AND(I286&gt;=5,K286&gt;=5,M286&gt;=5,O286&gt;=5),IF(P286&gt;=Données!$G$7,"5 ETOILES",""),"")</f>
        <v/>
      </c>
      <c r="W286" s="17" t="str">
        <f>IF(AND(I286&gt;=6,K286&gt;=6,M286&gt;=6,O286&gt;=6),IF(P286&gt;=Données!$G$8,"6 ETOILES",""),"")</f>
        <v/>
      </c>
      <c r="X286" s="17" t="str">
        <f t="shared" si="15"/>
        <v/>
      </c>
    </row>
    <row r="287" spans="1:24" hidden="1">
      <c r="A287" s="15"/>
      <c r="B287" s="34"/>
      <c r="C287" s="36"/>
      <c r="D287" s="37"/>
      <c r="E287" s="35"/>
      <c r="F287" s="4"/>
      <c r="G287" s="4" t="str">
        <f>IF(F287="B1",Données!$C$3,IF(F287="B2",Données!$C$4,IF(F287="M1",Données!$C$5,IF(F287="M2",Données!$C$6,IF(F287="C1",Données!$C$7,IF(F287="C2",Données!$C$8,IF(F287="J1",Données!$C$9,IF(F287="J2",Données!$C$10,IF(F287="S1",Données!$C$11,IF(F287="S2",Données!$C$12,""))))))))))</f>
        <v/>
      </c>
      <c r="H287" s="19"/>
      <c r="I287" s="30"/>
      <c r="J287" s="19"/>
      <c r="K287" s="30"/>
      <c r="L287" s="19"/>
      <c r="M287" s="30"/>
      <c r="N287" s="19"/>
      <c r="O287" s="30"/>
      <c r="P287" s="20" t="str">
        <f t="shared" si="13"/>
        <v/>
      </c>
      <c r="Q287" s="17" t="str">
        <f t="shared" si="14"/>
        <v/>
      </c>
      <c r="R287" s="17" t="str">
        <f>IF(AND(I287&gt;=1,K287&gt;=1,M287&gt;=1,O287&gt;=1),IF(P287&gt;=Données!$G$3,"1 ETOILE",""),"")</f>
        <v/>
      </c>
      <c r="S287" s="17" t="str">
        <f>IF(AND(I287&gt;=2,K287&gt;=2,M287&gt;=2,O287&gt;=2),IF(P287&gt;=Données!$G$4,"2 ETOILES",""),"")</f>
        <v/>
      </c>
      <c r="T287" s="17" t="str">
        <f>IF(AND(I287&gt;=3,K287&gt;=3,M287&gt;=3,O287&gt;=3),IF(P287&gt;=Données!$G$5,"3 ETOILES",""),"")</f>
        <v/>
      </c>
      <c r="U287" s="17" t="str">
        <f>IF(AND(I287&gt;=4,K287&gt;=4,M287&gt;=4,O287&gt;=4),IF(P287&gt;=Données!$G$6,"4 ETOILES",""),"")</f>
        <v/>
      </c>
      <c r="V287" s="17" t="str">
        <f>IF(AND(I287&gt;=5,K287&gt;=5,M287&gt;=5,O287&gt;=5),IF(P287&gt;=Données!$G$7,"5 ETOILES",""),"")</f>
        <v/>
      </c>
      <c r="W287" s="17" t="str">
        <f>IF(AND(I287&gt;=6,K287&gt;=6,M287&gt;=6,O287&gt;=6),IF(P287&gt;=Données!$G$8,"6 ETOILES",""),"")</f>
        <v/>
      </c>
      <c r="X287" s="17" t="str">
        <f t="shared" si="15"/>
        <v/>
      </c>
    </row>
    <row r="288" spans="1:24" hidden="1">
      <c r="A288" s="15"/>
      <c r="B288" s="34"/>
      <c r="C288" s="36"/>
      <c r="D288" s="37"/>
      <c r="E288" s="35"/>
      <c r="F288" s="4"/>
      <c r="G288" s="4" t="str">
        <f>IF(F288="B1",Données!$C$3,IF(F288="B2",Données!$C$4,IF(F288="M1",Données!$C$5,IF(F288="M2",Données!$C$6,IF(F288="C1",Données!$C$7,IF(F288="C2",Données!$C$8,IF(F288="J1",Données!$C$9,IF(F288="J2",Données!$C$10,IF(F288="S1",Données!$C$11,IF(F288="S2",Données!$C$12,""))))))))))</f>
        <v/>
      </c>
      <c r="H288" s="19"/>
      <c r="I288" s="30"/>
      <c r="J288" s="19"/>
      <c r="K288" s="30"/>
      <c r="L288" s="19"/>
      <c r="M288" s="30"/>
      <c r="N288" s="19"/>
      <c r="O288" s="30"/>
      <c r="P288" s="20" t="str">
        <f t="shared" si="13"/>
        <v/>
      </c>
      <c r="Q288" s="17" t="str">
        <f t="shared" si="14"/>
        <v/>
      </c>
      <c r="R288" s="17" t="str">
        <f>IF(AND(I288&gt;=1,K288&gt;=1,M288&gt;=1,O288&gt;=1),IF(P288&gt;=Données!$G$3,"1 ETOILE",""),"")</f>
        <v/>
      </c>
      <c r="S288" s="17" t="str">
        <f>IF(AND(I288&gt;=2,K288&gt;=2,M288&gt;=2,O288&gt;=2),IF(P288&gt;=Données!$G$4,"2 ETOILES",""),"")</f>
        <v/>
      </c>
      <c r="T288" s="17" t="str">
        <f>IF(AND(I288&gt;=3,K288&gt;=3,M288&gt;=3,O288&gt;=3),IF(P288&gt;=Données!$G$5,"3 ETOILES",""),"")</f>
        <v/>
      </c>
      <c r="U288" s="17" t="str">
        <f>IF(AND(I288&gt;=4,K288&gt;=4,M288&gt;=4,O288&gt;=4),IF(P288&gt;=Données!$G$6,"4 ETOILES",""),"")</f>
        <v/>
      </c>
      <c r="V288" s="17" t="str">
        <f>IF(AND(I288&gt;=5,K288&gt;=5,M288&gt;=5,O288&gt;=5),IF(P288&gt;=Données!$G$7,"5 ETOILES",""),"")</f>
        <v/>
      </c>
      <c r="W288" s="17" t="str">
        <f>IF(AND(I288&gt;=6,K288&gt;=6,M288&gt;=6,O288&gt;=6),IF(P288&gt;=Données!$G$8,"6 ETOILES",""),"")</f>
        <v/>
      </c>
      <c r="X288" s="17" t="str">
        <f t="shared" si="15"/>
        <v/>
      </c>
    </row>
    <row r="289" spans="1:24" hidden="1">
      <c r="A289" s="15"/>
      <c r="B289" s="34"/>
      <c r="C289" s="36"/>
      <c r="D289" s="37"/>
      <c r="E289" s="35"/>
      <c r="F289" s="4"/>
      <c r="G289" s="4" t="str">
        <f>IF(F289="B1",Données!$C$3,IF(F289="B2",Données!$C$4,IF(F289="M1",Données!$C$5,IF(F289="M2",Données!$C$6,IF(F289="C1",Données!$C$7,IF(F289="C2",Données!$C$8,IF(F289="J1",Données!$C$9,IF(F289="J2",Données!$C$10,IF(F289="S1",Données!$C$11,IF(F289="S2",Données!$C$12,""))))))))))</f>
        <v/>
      </c>
      <c r="H289" s="19"/>
      <c r="I289" s="30"/>
      <c r="J289" s="19"/>
      <c r="K289" s="30"/>
      <c r="L289" s="19"/>
      <c r="M289" s="30"/>
      <c r="N289" s="19"/>
      <c r="O289" s="30"/>
      <c r="P289" s="20" t="str">
        <f t="shared" si="13"/>
        <v/>
      </c>
      <c r="Q289" s="17" t="str">
        <f t="shared" si="14"/>
        <v/>
      </c>
      <c r="R289" s="17" t="str">
        <f>IF(AND(I289&gt;=1,K289&gt;=1,M289&gt;=1,O289&gt;=1),IF(P289&gt;=Données!$G$3,"1 ETOILE",""),"")</f>
        <v/>
      </c>
      <c r="S289" s="17" t="str">
        <f>IF(AND(I289&gt;=2,K289&gt;=2,M289&gt;=2,O289&gt;=2),IF(P289&gt;=Données!$G$4,"2 ETOILES",""),"")</f>
        <v/>
      </c>
      <c r="T289" s="17" t="str">
        <f>IF(AND(I289&gt;=3,K289&gt;=3,M289&gt;=3,O289&gt;=3),IF(P289&gt;=Données!$G$5,"3 ETOILES",""),"")</f>
        <v/>
      </c>
      <c r="U289" s="17" t="str">
        <f>IF(AND(I289&gt;=4,K289&gt;=4,M289&gt;=4,O289&gt;=4),IF(P289&gt;=Données!$G$6,"4 ETOILES",""),"")</f>
        <v/>
      </c>
      <c r="V289" s="17" t="str">
        <f>IF(AND(I289&gt;=5,K289&gt;=5,M289&gt;=5,O289&gt;=5),IF(P289&gt;=Données!$G$7,"5 ETOILES",""),"")</f>
        <v/>
      </c>
      <c r="W289" s="17" t="str">
        <f>IF(AND(I289&gt;=6,K289&gt;=6,M289&gt;=6,O289&gt;=6),IF(P289&gt;=Données!$G$8,"6 ETOILES",""),"")</f>
        <v/>
      </c>
      <c r="X289" s="17" t="str">
        <f t="shared" si="15"/>
        <v/>
      </c>
    </row>
    <row r="290" spans="1:24" hidden="1">
      <c r="A290" s="15"/>
      <c r="B290" s="34"/>
      <c r="C290" s="36"/>
      <c r="D290" s="37"/>
      <c r="E290" s="35"/>
      <c r="F290" s="4"/>
      <c r="G290" s="4" t="str">
        <f>IF(F290="B1",Données!$C$3,IF(F290="B2",Données!$C$4,IF(F290="M1",Données!$C$5,IF(F290="M2",Données!$C$6,IF(F290="C1",Données!$C$7,IF(F290="C2",Données!$C$8,IF(F290="J1",Données!$C$9,IF(F290="J2",Données!$C$10,IF(F290="S1",Données!$C$11,IF(F290="S2",Données!$C$12,""))))))))))</f>
        <v/>
      </c>
      <c r="H290" s="19"/>
      <c r="I290" s="30"/>
      <c r="J290" s="19"/>
      <c r="K290" s="30"/>
      <c r="L290" s="19"/>
      <c r="M290" s="30"/>
      <c r="N290" s="19"/>
      <c r="O290" s="30"/>
      <c r="P290" s="20" t="str">
        <f t="shared" si="13"/>
        <v/>
      </c>
      <c r="Q290" s="17" t="str">
        <f t="shared" si="14"/>
        <v/>
      </c>
      <c r="R290" s="17" t="str">
        <f>IF(AND(I290&gt;=1,K290&gt;=1,M290&gt;=1,O290&gt;=1),IF(P290&gt;=Données!$G$3,"1 ETOILE",""),"")</f>
        <v/>
      </c>
      <c r="S290" s="17" t="str">
        <f>IF(AND(I290&gt;=2,K290&gt;=2,M290&gt;=2,O290&gt;=2),IF(P290&gt;=Données!$G$4,"2 ETOILES",""),"")</f>
        <v/>
      </c>
      <c r="T290" s="17" t="str">
        <f>IF(AND(I290&gt;=3,K290&gt;=3,M290&gt;=3,O290&gt;=3),IF(P290&gt;=Données!$G$5,"3 ETOILES",""),"")</f>
        <v/>
      </c>
      <c r="U290" s="17" t="str">
        <f>IF(AND(I290&gt;=4,K290&gt;=4,M290&gt;=4,O290&gt;=4),IF(P290&gt;=Données!$G$6,"4 ETOILES",""),"")</f>
        <v/>
      </c>
      <c r="V290" s="17" t="str">
        <f>IF(AND(I290&gt;=5,K290&gt;=5,M290&gt;=5,O290&gt;=5),IF(P290&gt;=Données!$G$7,"5 ETOILES",""),"")</f>
        <v/>
      </c>
      <c r="W290" s="17" t="str">
        <f>IF(AND(I290&gt;=6,K290&gt;=6,M290&gt;=6,O290&gt;=6),IF(P290&gt;=Données!$G$8,"6 ETOILES",""),"")</f>
        <v/>
      </c>
      <c r="X290" s="17" t="str">
        <f t="shared" si="15"/>
        <v/>
      </c>
    </row>
    <row r="291" spans="1:24" hidden="1">
      <c r="A291" s="15"/>
      <c r="B291" s="34"/>
      <c r="C291" s="36"/>
      <c r="D291" s="37"/>
      <c r="E291" s="35"/>
      <c r="F291" s="4"/>
      <c r="G291" s="4" t="str">
        <f>IF(F291="B1",Données!$C$3,IF(F291="B2",Données!$C$4,IF(F291="M1",Données!$C$5,IF(F291="M2",Données!$C$6,IF(F291="C1",Données!$C$7,IF(F291="C2",Données!$C$8,IF(F291="J1",Données!$C$9,IF(F291="J2",Données!$C$10,IF(F291="S1",Données!$C$11,IF(F291="S2",Données!$C$12,""))))))))))</f>
        <v/>
      </c>
      <c r="H291" s="19"/>
      <c r="I291" s="30"/>
      <c r="J291" s="19"/>
      <c r="K291" s="30"/>
      <c r="L291" s="19"/>
      <c r="M291" s="30"/>
      <c r="N291" s="19"/>
      <c r="O291" s="30"/>
      <c r="P291" s="20" t="str">
        <f t="shared" si="13"/>
        <v/>
      </c>
      <c r="Q291" s="17" t="str">
        <f t="shared" si="14"/>
        <v/>
      </c>
      <c r="R291" s="17" t="str">
        <f>IF(AND(I291&gt;=1,K291&gt;=1,M291&gt;=1,O291&gt;=1),IF(P291&gt;=Données!$G$3,"1 ETOILE",""),"")</f>
        <v/>
      </c>
      <c r="S291" s="17" t="str">
        <f>IF(AND(I291&gt;=2,K291&gt;=2,M291&gt;=2,O291&gt;=2),IF(P291&gt;=Données!$G$4,"2 ETOILES",""),"")</f>
        <v/>
      </c>
      <c r="T291" s="17" t="str">
        <f>IF(AND(I291&gt;=3,K291&gt;=3,M291&gt;=3,O291&gt;=3),IF(P291&gt;=Données!$G$5,"3 ETOILES",""),"")</f>
        <v/>
      </c>
      <c r="U291" s="17" t="str">
        <f>IF(AND(I291&gt;=4,K291&gt;=4,M291&gt;=4,O291&gt;=4),IF(P291&gt;=Données!$G$6,"4 ETOILES",""),"")</f>
        <v/>
      </c>
      <c r="V291" s="17" t="str">
        <f>IF(AND(I291&gt;=5,K291&gt;=5,M291&gt;=5,O291&gt;=5),IF(P291&gt;=Données!$G$7,"5 ETOILES",""),"")</f>
        <v/>
      </c>
      <c r="W291" s="17" t="str">
        <f>IF(AND(I291&gt;=6,K291&gt;=6,M291&gt;=6,O291&gt;=6),IF(P291&gt;=Données!$G$8,"6 ETOILES",""),"")</f>
        <v/>
      </c>
      <c r="X291" s="17" t="str">
        <f t="shared" si="15"/>
        <v/>
      </c>
    </row>
    <row r="292" spans="1:24" hidden="1">
      <c r="A292" s="15"/>
      <c r="B292" s="34"/>
      <c r="C292" s="36"/>
      <c r="D292" s="37"/>
      <c r="E292" s="35"/>
      <c r="F292" s="4"/>
      <c r="G292" s="4" t="str">
        <f>IF(F292="B1",Données!$C$3,IF(F292="B2",Données!$C$4,IF(F292="M1",Données!$C$5,IF(F292="M2",Données!$C$6,IF(F292="C1",Données!$C$7,IF(F292="C2",Données!$C$8,IF(F292="J1",Données!$C$9,IF(F292="J2",Données!$C$10,IF(F292="S1",Données!$C$11,IF(F292="S2",Données!$C$12,""))))))))))</f>
        <v/>
      </c>
      <c r="H292" s="19"/>
      <c r="I292" s="30"/>
      <c r="J292" s="19"/>
      <c r="K292" s="30"/>
      <c r="L292" s="19"/>
      <c r="M292" s="30"/>
      <c r="N292" s="19"/>
      <c r="O292" s="30"/>
      <c r="P292" s="20" t="str">
        <f t="shared" ref="P292:P355" si="16">IF(AND(H292="",J292="",L292="",N292=""),"",SUM(H292,J292,L292,N292))</f>
        <v/>
      </c>
      <c r="Q292" s="17" t="str">
        <f t="shared" ref="Q292:Q355" si="17">IF(AND(H292="",J292="",L292="",N292=""),"",COUNTA(H292,J292,L292,N292))</f>
        <v/>
      </c>
      <c r="R292" s="17" t="str">
        <f>IF(AND(I292&gt;=1,K292&gt;=1,M292&gt;=1,O292&gt;=1),IF(P292&gt;=Données!$G$3,"1 ETOILE",""),"")</f>
        <v/>
      </c>
      <c r="S292" s="17" t="str">
        <f>IF(AND(I292&gt;=2,K292&gt;=2,M292&gt;=2,O292&gt;=2),IF(P292&gt;=Données!$G$4,"2 ETOILES",""),"")</f>
        <v/>
      </c>
      <c r="T292" s="17" t="str">
        <f>IF(AND(I292&gt;=3,K292&gt;=3,M292&gt;=3,O292&gt;=3),IF(P292&gt;=Données!$G$5,"3 ETOILES",""),"")</f>
        <v/>
      </c>
      <c r="U292" s="17" t="str">
        <f>IF(AND(I292&gt;=4,K292&gt;=4,M292&gt;=4,O292&gt;=4),IF(P292&gt;=Données!$G$6,"4 ETOILES",""),"")</f>
        <v/>
      </c>
      <c r="V292" s="17" t="str">
        <f>IF(AND(I292&gt;=5,K292&gt;=5,M292&gt;=5,O292&gt;=5),IF(P292&gt;=Données!$G$7,"5 ETOILES",""),"")</f>
        <v/>
      </c>
      <c r="W292" s="17" t="str">
        <f>IF(AND(I292&gt;=6,K292&gt;=6,M292&gt;=6,O292&gt;=6),IF(P292&gt;=Données!$G$8,"6 ETOILES",""),"")</f>
        <v/>
      </c>
      <c r="X292" s="17" t="str">
        <f t="shared" ref="X292:X355" si="18">IF(W292&lt;&gt;"","6ème Etoile",IF(V292&lt;&gt;"","5ème Etoile",IF(U292&lt;&gt;"","4ème Etoile",IF(T292&lt;&gt;"","3ème Etoile",IF(S292&lt;&gt;"","2ème Etoile",IF(R292&lt;&gt;"","1ère Etoile",""))))))</f>
        <v/>
      </c>
    </row>
    <row r="293" spans="1:24" hidden="1">
      <c r="A293" s="15"/>
      <c r="B293" s="34"/>
      <c r="C293" s="36"/>
      <c r="D293" s="37"/>
      <c r="E293" s="35"/>
      <c r="F293" s="4"/>
      <c r="G293" s="4" t="str">
        <f>IF(F293="B1",Données!$C$3,IF(F293="B2",Données!$C$4,IF(F293="M1",Données!$C$5,IF(F293="M2",Données!$C$6,IF(F293="C1",Données!$C$7,IF(F293="C2",Données!$C$8,IF(F293="J1",Données!$C$9,IF(F293="J2",Données!$C$10,IF(F293="S1",Données!$C$11,IF(F293="S2",Données!$C$12,""))))))))))</f>
        <v/>
      </c>
      <c r="H293" s="19"/>
      <c r="I293" s="30"/>
      <c r="J293" s="19"/>
      <c r="K293" s="30"/>
      <c r="L293" s="19"/>
      <c r="M293" s="30"/>
      <c r="N293" s="19"/>
      <c r="O293" s="30"/>
      <c r="P293" s="20" t="str">
        <f t="shared" si="16"/>
        <v/>
      </c>
      <c r="Q293" s="17" t="str">
        <f t="shared" si="17"/>
        <v/>
      </c>
      <c r="R293" s="17" t="str">
        <f>IF(AND(I293&gt;=1,K293&gt;=1,M293&gt;=1,O293&gt;=1),IF(P293&gt;=Données!$G$3,"1 ETOILE",""),"")</f>
        <v/>
      </c>
      <c r="S293" s="17" t="str">
        <f>IF(AND(I293&gt;=2,K293&gt;=2,M293&gt;=2,O293&gt;=2),IF(P293&gt;=Données!$G$4,"2 ETOILES",""),"")</f>
        <v/>
      </c>
      <c r="T293" s="17" t="str">
        <f>IF(AND(I293&gt;=3,K293&gt;=3,M293&gt;=3,O293&gt;=3),IF(P293&gt;=Données!$G$5,"3 ETOILES",""),"")</f>
        <v/>
      </c>
      <c r="U293" s="17" t="str">
        <f>IF(AND(I293&gt;=4,K293&gt;=4,M293&gt;=4,O293&gt;=4),IF(P293&gt;=Données!$G$6,"4 ETOILES",""),"")</f>
        <v/>
      </c>
      <c r="V293" s="17" t="str">
        <f>IF(AND(I293&gt;=5,K293&gt;=5,M293&gt;=5,O293&gt;=5),IF(P293&gt;=Données!$G$7,"5 ETOILES",""),"")</f>
        <v/>
      </c>
      <c r="W293" s="17" t="str">
        <f>IF(AND(I293&gt;=6,K293&gt;=6,M293&gt;=6,O293&gt;=6),IF(P293&gt;=Données!$G$8,"6 ETOILES",""),"")</f>
        <v/>
      </c>
      <c r="X293" s="17" t="str">
        <f t="shared" si="18"/>
        <v/>
      </c>
    </row>
    <row r="294" spans="1:24" hidden="1">
      <c r="A294" s="15"/>
      <c r="B294" s="34"/>
      <c r="C294" s="36"/>
      <c r="D294" s="37"/>
      <c r="E294" s="35"/>
      <c r="F294" s="4"/>
      <c r="G294" s="4" t="str">
        <f>IF(F294="B1",Données!$C$3,IF(F294="B2",Données!$C$4,IF(F294="M1",Données!$C$5,IF(F294="M2",Données!$C$6,IF(F294="C1",Données!$C$7,IF(F294="C2",Données!$C$8,IF(F294="J1",Données!$C$9,IF(F294="J2",Données!$C$10,IF(F294="S1",Données!$C$11,IF(F294="S2",Données!$C$12,""))))))))))</f>
        <v/>
      </c>
      <c r="H294" s="19"/>
      <c r="I294" s="30"/>
      <c r="J294" s="19"/>
      <c r="K294" s="30"/>
      <c r="L294" s="19"/>
      <c r="M294" s="30"/>
      <c r="N294" s="19"/>
      <c r="O294" s="30"/>
      <c r="P294" s="20" t="str">
        <f t="shared" si="16"/>
        <v/>
      </c>
      <c r="Q294" s="17" t="str">
        <f t="shared" si="17"/>
        <v/>
      </c>
      <c r="R294" s="17" t="str">
        <f>IF(AND(I294&gt;=1,K294&gt;=1,M294&gt;=1,O294&gt;=1),IF(P294&gt;=Données!$G$3,"1 ETOILE",""),"")</f>
        <v/>
      </c>
      <c r="S294" s="17" t="str">
        <f>IF(AND(I294&gt;=2,K294&gt;=2,M294&gt;=2,O294&gt;=2),IF(P294&gt;=Données!$G$4,"2 ETOILES",""),"")</f>
        <v/>
      </c>
      <c r="T294" s="17" t="str">
        <f>IF(AND(I294&gt;=3,K294&gt;=3,M294&gt;=3,O294&gt;=3),IF(P294&gt;=Données!$G$5,"3 ETOILES",""),"")</f>
        <v/>
      </c>
      <c r="U294" s="17" t="str">
        <f>IF(AND(I294&gt;=4,K294&gt;=4,M294&gt;=4,O294&gt;=4),IF(P294&gt;=Données!$G$6,"4 ETOILES",""),"")</f>
        <v/>
      </c>
      <c r="V294" s="17" t="str">
        <f>IF(AND(I294&gt;=5,K294&gt;=5,M294&gt;=5,O294&gt;=5),IF(P294&gt;=Données!$G$7,"5 ETOILES",""),"")</f>
        <v/>
      </c>
      <c r="W294" s="17" t="str">
        <f>IF(AND(I294&gt;=6,K294&gt;=6,M294&gt;=6,O294&gt;=6),IF(P294&gt;=Données!$G$8,"6 ETOILES",""),"")</f>
        <v/>
      </c>
      <c r="X294" s="17" t="str">
        <f t="shared" si="18"/>
        <v/>
      </c>
    </row>
    <row r="295" spans="1:24" hidden="1">
      <c r="A295" s="15"/>
      <c r="B295" s="34"/>
      <c r="C295" s="36"/>
      <c r="D295" s="37"/>
      <c r="E295" s="35"/>
      <c r="F295" s="4"/>
      <c r="G295" s="4" t="str">
        <f>IF(F295="B1",Données!$C$3,IF(F295="B2",Données!$C$4,IF(F295="M1",Données!$C$5,IF(F295="M2",Données!$C$6,IF(F295="C1",Données!$C$7,IF(F295="C2",Données!$C$8,IF(F295="J1",Données!$C$9,IF(F295="J2",Données!$C$10,IF(F295="S1",Données!$C$11,IF(F295="S2",Données!$C$12,""))))))))))</f>
        <v/>
      </c>
      <c r="H295" s="19"/>
      <c r="I295" s="30"/>
      <c r="J295" s="19"/>
      <c r="K295" s="30"/>
      <c r="L295" s="19"/>
      <c r="M295" s="30"/>
      <c r="N295" s="19"/>
      <c r="O295" s="30"/>
      <c r="P295" s="20" t="str">
        <f t="shared" si="16"/>
        <v/>
      </c>
      <c r="Q295" s="17" t="str">
        <f t="shared" si="17"/>
        <v/>
      </c>
      <c r="R295" s="17" t="str">
        <f>IF(AND(I295&gt;=1,K295&gt;=1,M295&gt;=1,O295&gt;=1),IF(P295&gt;=Données!$G$3,"1 ETOILE",""),"")</f>
        <v/>
      </c>
      <c r="S295" s="17" t="str">
        <f>IF(AND(I295&gt;=2,K295&gt;=2,M295&gt;=2,O295&gt;=2),IF(P295&gt;=Données!$G$4,"2 ETOILES",""),"")</f>
        <v/>
      </c>
      <c r="T295" s="17" t="str">
        <f>IF(AND(I295&gt;=3,K295&gt;=3,M295&gt;=3,O295&gt;=3),IF(P295&gt;=Données!$G$5,"3 ETOILES",""),"")</f>
        <v/>
      </c>
      <c r="U295" s="17" t="str">
        <f>IF(AND(I295&gt;=4,K295&gt;=4,M295&gt;=4,O295&gt;=4),IF(P295&gt;=Données!$G$6,"4 ETOILES",""),"")</f>
        <v/>
      </c>
      <c r="V295" s="17" t="str">
        <f>IF(AND(I295&gt;=5,K295&gt;=5,M295&gt;=5,O295&gt;=5),IF(P295&gt;=Données!$G$7,"5 ETOILES",""),"")</f>
        <v/>
      </c>
      <c r="W295" s="17" t="str">
        <f>IF(AND(I295&gt;=6,K295&gt;=6,M295&gt;=6,O295&gt;=6),IF(P295&gt;=Données!$G$8,"6 ETOILES",""),"")</f>
        <v/>
      </c>
      <c r="X295" s="17" t="str">
        <f t="shared" si="18"/>
        <v/>
      </c>
    </row>
    <row r="296" spans="1:24" hidden="1">
      <c r="A296" s="15"/>
      <c r="B296" s="34"/>
      <c r="C296" s="36"/>
      <c r="D296" s="37"/>
      <c r="E296" s="35"/>
      <c r="F296" s="4"/>
      <c r="G296" s="4" t="str">
        <f>IF(F296="B1",Données!$C$3,IF(F296="B2",Données!$C$4,IF(F296="M1",Données!$C$5,IF(F296="M2",Données!$C$6,IF(F296="C1",Données!$C$7,IF(F296="C2",Données!$C$8,IF(F296="J1",Données!$C$9,IF(F296="J2",Données!$C$10,IF(F296="S1",Données!$C$11,IF(F296="S2",Données!$C$12,""))))))))))</f>
        <v/>
      </c>
      <c r="H296" s="19"/>
      <c r="I296" s="30"/>
      <c r="J296" s="19"/>
      <c r="K296" s="30"/>
      <c r="L296" s="19"/>
      <c r="M296" s="30"/>
      <c r="N296" s="19"/>
      <c r="O296" s="30"/>
      <c r="P296" s="20" t="str">
        <f t="shared" si="16"/>
        <v/>
      </c>
      <c r="Q296" s="17" t="str">
        <f t="shared" si="17"/>
        <v/>
      </c>
      <c r="R296" s="17" t="str">
        <f>IF(AND(I296&gt;=1,K296&gt;=1,M296&gt;=1,O296&gt;=1),IF(P296&gt;=Données!$G$3,"1 ETOILE",""),"")</f>
        <v/>
      </c>
      <c r="S296" s="17" t="str">
        <f>IF(AND(I296&gt;=2,K296&gt;=2,M296&gt;=2,O296&gt;=2),IF(P296&gt;=Données!$G$4,"2 ETOILES",""),"")</f>
        <v/>
      </c>
      <c r="T296" s="17" t="str">
        <f>IF(AND(I296&gt;=3,K296&gt;=3,M296&gt;=3,O296&gt;=3),IF(P296&gt;=Données!$G$5,"3 ETOILES",""),"")</f>
        <v/>
      </c>
      <c r="U296" s="17" t="str">
        <f>IF(AND(I296&gt;=4,K296&gt;=4,M296&gt;=4,O296&gt;=4),IF(P296&gt;=Données!$G$6,"4 ETOILES",""),"")</f>
        <v/>
      </c>
      <c r="V296" s="17" t="str">
        <f>IF(AND(I296&gt;=5,K296&gt;=5,M296&gt;=5,O296&gt;=5),IF(P296&gt;=Données!$G$7,"5 ETOILES",""),"")</f>
        <v/>
      </c>
      <c r="W296" s="17" t="str">
        <f>IF(AND(I296&gt;=6,K296&gt;=6,M296&gt;=6,O296&gt;=6),IF(P296&gt;=Données!$G$8,"6 ETOILES",""),"")</f>
        <v/>
      </c>
      <c r="X296" s="17" t="str">
        <f t="shared" si="18"/>
        <v/>
      </c>
    </row>
    <row r="297" spans="1:24" hidden="1">
      <c r="A297" s="15"/>
      <c r="B297" s="34"/>
      <c r="C297" s="36"/>
      <c r="D297" s="37"/>
      <c r="E297" s="35"/>
      <c r="F297" s="4"/>
      <c r="G297" s="4" t="str">
        <f>IF(F297="B1",Données!$C$3,IF(F297="B2",Données!$C$4,IF(F297="M1",Données!$C$5,IF(F297="M2",Données!$C$6,IF(F297="C1",Données!$C$7,IF(F297="C2",Données!$C$8,IF(F297="J1",Données!$C$9,IF(F297="J2",Données!$C$10,IF(F297="S1",Données!$C$11,IF(F297="S2",Données!$C$12,""))))))))))</f>
        <v/>
      </c>
      <c r="H297" s="19"/>
      <c r="I297" s="30"/>
      <c r="J297" s="19"/>
      <c r="K297" s="30"/>
      <c r="L297" s="19"/>
      <c r="M297" s="30"/>
      <c r="N297" s="19"/>
      <c r="O297" s="30"/>
      <c r="P297" s="20" t="str">
        <f t="shared" si="16"/>
        <v/>
      </c>
      <c r="Q297" s="17" t="str">
        <f t="shared" si="17"/>
        <v/>
      </c>
      <c r="R297" s="17" t="str">
        <f>IF(AND(I297&gt;=1,K297&gt;=1,M297&gt;=1,O297&gt;=1),IF(P297&gt;=Données!$G$3,"1 ETOILE",""),"")</f>
        <v/>
      </c>
      <c r="S297" s="17" t="str">
        <f>IF(AND(I297&gt;=2,K297&gt;=2,M297&gt;=2,O297&gt;=2),IF(P297&gt;=Données!$G$4,"2 ETOILES",""),"")</f>
        <v/>
      </c>
      <c r="T297" s="17" t="str">
        <f>IF(AND(I297&gt;=3,K297&gt;=3,M297&gt;=3,O297&gt;=3),IF(P297&gt;=Données!$G$5,"3 ETOILES",""),"")</f>
        <v/>
      </c>
      <c r="U297" s="17" t="str">
        <f>IF(AND(I297&gt;=4,K297&gt;=4,M297&gt;=4,O297&gt;=4),IF(P297&gt;=Données!$G$6,"4 ETOILES",""),"")</f>
        <v/>
      </c>
      <c r="V297" s="17" t="str">
        <f>IF(AND(I297&gt;=5,K297&gt;=5,M297&gt;=5,O297&gt;=5),IF(P297&gt;=Données!$G$7,"5 ETOILES",""),"")</f>
        <v/>
      </c>
      <c r="W297" s="17" t="str">
        <f>IF(AND(I297&gt;=6,K297&gt;=6,M297&gt;=6,O297&gt;=6),IF(P297&gt;=Données!$G$8,"6 ETOILES",""),"")</f>
        <v/>
      </c>
      <c r="X297" s="17" t="str">
        <f t="shared" si="18"/>
        <v/>
      </c>
    </row>
    <row r="298" spans="1:24" hidden="1">
      <c r="A298" s="15"/>
      <c r="B298" s="34"/>
      <c r="C298" s="36"/>
      <c r="D298" s="37"/>
      <c r="E298" s="35"/>
      <c r="F298" s="4"/>
      <c r="G298" s="4" t="str">
        <f>IF(F298="B1",Données!$C$3,IF(F298="B2",Données!$C$4,IF(F298="M1",Données!$C$5,IF(F298="M2",Données!$C$6,IF(F298="C1",Données!$C$7,IF(F298="C2",Données!$C$8,IF(F298="J1",Données!$C$9,IF(F298="J2",Données!$C$10,IF(F298="S1",Données!$C$11,IF(F298="S2",Données!$C$12,""))))))))))</f>
        <v/>
      </c>
      <c r="H298" s="19"/>
      <c r="I298" s="30"/>
      <c r="J298" s="19"/>
      <c r="K298" s="30"/>
      <c r="L298" s="19"/>
      <c r="M298" s="30"/>
      <c r="N298" s="19"/>
      <c r="O298" s="30"/>
      <c r="P298" s="20" t="str">
        <f t="shared" si="16"/>
        <v/>
      </c>
      <c r="Q298" s="17" t="str">
        <f t="shared" si="17"/>
        <v/>
      </c>
      <c r="R298" s="17" t="str">
        <f>IF(AND(I298&gt;=1,K298&gt;=1,M298&gt;=1,O298&gt;=1),IF(P298&gt;=Données!$G$3,"1 ETOILE",""),"")</f>
        <v/>
      </c>
      <c r="S298" s="17" t="str">
        <f>IF(AND(I298&gt;=2,K298&gt;=2,M298&gt;=2,O298&gt;=2),IF(P298&gt;=Données!$G$4,"2 ETOILES",""),"")</f>
        <v/>
      </c>
      <c r="T298" s="17" t="str">
        <f>IF(AND(I298&gt;=3,K298&gt;=3,M298&gt;=3,O298&gt;=3),IF(P298&gt;=Données!$G$5,"3 ETOILES",""),"")</f>
        <v/>
      </c>
      <c r="U298" s="17" t="str">
        <f>IF(AND(I298&gt;=4,K298&gt;=4,M298&gt;=4,O298&gt;=4),IF(P298&gt;=Données!$G$6,"4 ETOILES",""),"")</f>
        <v/>
      </c>
      <c r="V298" s="17" t="str">
        <f>IF(AND(I298&gt;=5,K298&gt;=5,M298&gt;=5,O298&gt;=5),IF(P298&gt;=Données!$G$7,"5 ETOILES",""),"")</f>
        <v/>
      </c>
      <c r="W298" s="17" t="str">
        <f>IF(AND(I298&gt;=6,K298&gt;=6,M298&gt;=6,O298&gt;=6),IF(P298&gt;=Données!$G$8,"6 ETOILES",""),"")</f>
        <v/>
      </c>
      <c r="X298" s="17" t="str">
        <f t="shared" si="18"/>
        <v/>
      </c>
    </row>
    <row r="299" spans="1:24" hidden="1">
      <c r="A299" s="15"/>
      <c r="B299" s="34"/>
      <c r="C299" s="36"/>
      <c r="D299" s="37"/>
      <c r="E299" s="35"/>
      <c r="F299" s="4"/>
      <c r="G299" s="4" t="str">
        <f>IF(F299="B1",Données!$C$3,IF(F299="B2",Données!$C$4,IF(F299="M1",Données!$C$5,IF(F299="M2",Données!$C$6,IF(F299="C1",Données!$C$7,IF(F299="C2",Données!$C$8,IF(F299="J1",Données!$C$9,IF(F299="J2",Données!$C$10,IF(F299="S1",Données!$C$11,IF(F299="S2",Données!$C$12,""))))))))))</f>
        <v/>
      </c>
      <c r="H299" s="19"/>
      <c r="I299" s="30"/>
      <c r="J299" s="19"/>
      <c r="K299" s="30"/>
      <c r="L299" s="19"/>
      <c r="M299" s="30"/>
      <c r="N299" s="19"/>
      <c r="O299" s="30"/>
      <c r="P299" s="20" t="str">
        <f t="shared" si="16"/>
        <v/>
      </c>
      <c r="Q299" s="17" t="str">
        <f t="shared" si="17"/>
        <v/>
      </c>
      <c r="R299" s="17" t="str">
        <f>IF(AND(I299&gt;=1,K299&gt;=1,M299&gt;=1,O299&gt;=1),IF(P299&gt;=Données!$G$3,"1 ETOILE",""),"")</f>
        <v/>
      </c>
      <c r="S299" s="17" t="str">
        <f>IF(AND(I299&gt;=2,K299&gt;=2,M299&gt;=2,O299&gt;=2),IF(P299&gt;=Données!$G$4,"2 ETOILES",""),"")</f>
        <v/>
      </c>
      <c r="T299" s="17" t="str">
        <f>IF(AND(I299&gt;=3,K299&gt;=3,M299&gt;=3,O299&gt;=3),IF(P299&gt;=Données!$G$5,"3 ETOILES",""),"")</f>
        <v/>
      </c>
      <c r="U299" s="17" t="str">
        <f>IF(AND(I299&gt;=4,K299&gt;=4,M299&gt;=4,O299&gt;=4),IF(P299&gt;=Données!$G$6,"4 ETOILES",""),"")</f>
        <v/>
      </c>
      <c r="V299" s="17" t="str">
        <f>IF(AND(I299&gt;=5,K299&gt;=5,M299&gt;=5,O299&gt;=5),IF(P299&gt;=Données!$G$7,"5 ETOILES",""),"")</f>
        <v/>
      </c>
      <c r="W299" s="17" t="str">
        <f>IF(AND(I299&gt;=6,K299&gt;=6,M299&gt;=6,O299&gt;=6),IF(P299&gt;=Données!$G$8,"6 ETOILES",""),"")</f>
        <v/>
      </c>
      <c r="X299" s="17" t="str">
        <f t="shared" si="18"/>
        <v/>
      </c>
    </row>
    <row r="300" spans="1:24" hidden="1">
      <c r="A300" s="15"/>
      <c r="B300" s="34"/>
      <c r="C300" s="36"/>
      <c r="D300" s="37"/>
      <c r="E300" s="35"/>
      <c r="F300" s="4"/>
      <c r="G300" s="4" t="str">
        <f>IF(F300="B1",Données!$C$3,IF(F300="B2",Données!$C$4,IF(F300="M1",Données!$C$5,IF(F300="M2",Données!$C$6,IF(F300="C1",Données!$C$7,IF(F300="C2",Données!$C$8,IF(F300="J1",Données!$C$9,IF(F300="J2",Données!$C$10,IF(F300="S1",Données!$C$11,IF(F300="S2",Données!$C$12,""))))))))))</f>
        <v/>
      </c>
      <c r="H300" s="19"/>
      <c r="I300" s="30"/>
      <c r="J300" s="19"/>
      <c r="K300" s="30"/>
      <c r="L300" s="19"/>
      <c r="M300" s="30"/>
      <c r="N300" s="19"/>
      <c r="O300" s="30"/>
      <c r="P300" s="20" t="str">
        <f t="shared" si="16"/>
        <v/>
      </c>
      <c r="Q300" s="17" t="str">
        <f t="shared" si="17"/>
        <v/>
      </c>
      <c r="R300" s="17" t="str">
        <f>IF(AND(I300&gt;=1,K300&gt;=1,M300&gt;=1,O300&gt;=1),IF(P300&gt;=Données!$G$3,"1 ETOILE",""),"")</f>
        <v/>
      </c>
      <c r="S300" s="17" t="str">
        <f>IF(AND(I300&gt;=2,K300&gt;=2,M300&gt;=2,O300&gt;=2),IF(P300&gt;=Données!$G$4,"2 ETOILES",""),"")</f>
        <v/>
      </c>
      <c r="T300" s="17" t="str">
        <f>IF(AND(I300&gt;=3,K300&gt;=3,M300&gt;=3,O300&gt;=3),IF(P300&gt;=Données!$G$5,"3 ETOILES",""),"")</f>
        <v/>
      </c>
      <c r="U300" s="17" t="str">
        <f>IF(AND(I300&gt;=4,K300&gt;=4,M300&gt;=4,O300&gt;=4),IF(P300&gt;=Données!$G$6,"4 ETOILES",""),"")</f>
        <v/>
      </c>
      <c r="V300" s="17" t="str">
        <f>IF(AND(I300&gt;=5,K300&gt;=5,M300&gt;=5,O300&gt;=5),IF(P300&gt;=Données!$G$7,"5 ETOILES",""),"")</f>
        <v/>
      </c>
      <c r="W300" s="17" t="str">
        <f>IF(AND(I300&gt;=6,K300&gt;=6,M300&gt;=6,O300&gt;=6),IF(P300&gt;=Données!$G$8,"6 ETOILES",""),"")</f>
        <v/>
      </c>
      <c r="X300" s="17" t="str">
        <f t="shared" si="18"/>
        <v/>
      </c>
    </row>
    <row r="301" spans="1:24" hidden="1">
      <c r="A301" s="15"/>
      <c r="B301" s="34"/>
      <c r="C301" s="36"/>
      <c r="D301" s="37"/>
      <c r="E301" s="35"/>
      <c r="F301" s="4"/>
      <c r="G301" s="4" t="str">
        <f>IF(F301="B1",Données!$C$3,IF(F301="B2",Données!$C$4,IF(F301="M1",Données!$C$5,IF(F301="M2",Données!$C$6,IF(F301="C1",Données!$C$7,IF(F301="C2",Données!$C$8,IF(F301="J1",Données!$C$9,IF(F301="J2",Données!$C$10,IF(F301="S1",Données!$C$11,IF(F301="S2",Données!$C$12,""))))))))))</f>
        <v/>
      </c>
      <c r="H301" s="19"/>
      <c r="I301" s="30"/>
      <c r="J301" s="19"/>
      <c r="K301" s="30"/>
      <c r="L301" s="19"/>
      <c r="M301" s="30"/>
      <c r="N301" s="19"/>
      <c r="O301" s="30"/>
      <c r="P301" s="20" t="str">
        <f t="shared" si="16"/>
        <v/>
      </c>
      <c r="Q301" s="17" t="str">
        <f t="shared" si="17"/>
        <v/>
      </c>
      <c r="R301" s="17" t="str">
        <f>IF(AND(I301&gt;=1,K301&gt;=1,M301&gt;=1,O301&gt;=1),IF(P301&gt;=Données!$G$3,"1 ETOILE",""),"")</f>
        <v/>
      </c>
      <c r="S301" s="17" t="str">
        <f>IF(AND(I301&gt;=2,K301&gt;=2,M301&gt;=2,O301&gt;=2),IF(P301&gt;=Données!$G$4,"2 ETOILES",""),"")</f>
        <v/>
      </c>
      <c r="T301" s="17" t="str">
        <f>IF(AND(I301&gt;=3,K301&gt;=3,M301&gt;=3,O301&gt;=3),IF(P301&gt;=Données!$G$5,"3 ETOILES",""),"")</f>
        <v/>
      </c>
      <c r="U301" s="17" t="str">
        <f>IF(AND(I301&gt;=4,K301&gt;=4,M301&gt;=4,O301&gt;=4),IF(P301&gt;=Données!$G$6,"4 ETOILES",""),"")</f>
        <v/>
      </c>
      <c r="V301" s="17" t="str">
        <f>IF(AND(I301&gt;=5,K301&gt;=5,M301&gt;=5,O301&gt;=5),IF(P301&gt;=Données!$G$7,"5 ETOILES",""),"")</f>
        <v/>
      </c>
      <c r="W301" s="17" t="str">
        <f>IF(AND(I301&gt;=6,K301&gt;=6,M301&gt;=6,O301&gt;=6),IF(P301&gt;=Données!$G$8,"6 ETOILES",""),"")</f>
        <v/>
      </c>
      <c r="X301" s="17" t="str">
        <f t="shared" si="18"/>
        <v/>
      </c>
    </row>
    <row r="302" spans="1:24" hidden="1">
      <c r="A302" s="15"/>
      <c r="B302" s="34"/>
      <c r="C302" s="36"/>
      <c r="D302" s="37"/>
      <c r="E302" s="35"/>
      <c r="F302" s="4"/>
      <c r="G302" s="4" t="str">
        <f>IF(F302="B1",Données!$C$3,IF(F302="B2",Données!$C$4,IF(F302="M1",Données!$C$5,IF(F302="M2",Données!$C$6,IF(F302="C1",Données!$C$7,IF(F302="C2",Données!$C$8,IF(F302="J1",Données!$C$9,IF(F302="J2",Données!$C$10,IF(F302="S1",Données!$C$11,IF(F302="S2",Données!$C$12,""))))))))))</f>
        <v/>
      </c>
      <c r="H302" s="19"/>
      <c r="I302" s="30"/>
      <c r="J302" s="19"/>
      <c r="K302" s="30"/>
      <c r="L302" s="19"/>
      <c r="M302" s="30"/>
      <c r="N302" s="19"/>
      <c r="O302" s="30"/>
      <c r="P302" s="20" t="str">
        <f t="shared" si="16"/>
        <v/>
      </c>
      <c r="Q302" s="17" t="str">
        <f t="shared" si="17"/>
        <v/>
      </c>
      <c r="R302" s="17" t="str">
        <f>IF(AND(I302&gt;=1,K302&gt;=1,M302&gt;=1,O302&gt;=1),IF(P302&gt;=Données!$G$3,"1 ETOILE",""),"")</f>
        <v/>
      </c>
      <c r="S302" s="17" t="str">
        <f>IF(AND(I302&gt;=2,K302&gt;=2,M302&gt;=2,O302&gt;=2),IF(P302&gt;=Données!$G$4,"2 ETOILES",""),"")</f>
        <v/>
      </c>
      <c r="T302" s="17" t="str">
        <f>IF(AND(I302&gt;=3,K302&gt;=3,M302&gt;=3,O302&gt;=3),IF(P302&gt;=Données!$G$5,"3 ETOILES",""),"")</f>
        <v/>
      </c>
      <c r="U302" s="17" t="str">
        <f>IF(AND(I302&gt;=4,K302&gt;=4,M302&gt;=4,O302&gt;=4),IF(P302&gt;=Données!$G$6,"4 ETOILES",""),"")</f>
        <v/>
      </c>
      <c r="V302" s="17" t="str">
        <f>IF(AND(I302&gt;=5,K302&gt;=5,M302&gt;=5,O302&gt;=5),IF(P302&gt;=Données!$G$7,"5 ETOILES",""),"")</f>
        <v/>
      </c>
      <c r="W302" s="17" t="str">
        <f>IF(AND(I302&gt;=6,K302&gt;=6,M302&gt;=6,O302&gt;=6),IF(P302&gt;=Données!$G$8,"6 ETOILES",""),"")</f>
        <v/>
      </c>
      <c r="X302" s="17" t="str">
        <f t="shared" si="18"/>
        <v/>
      </c>
    </row>
    <row r="303" spans="1:24" hidden="1">
      <c r="A303" s="15"/>
      <c r="B303" s="34"/>
      <c r="C303" s="36"/>
      <c r="D303" s="37"/>
      <c r="E303" s="35"/>
      <c r="F303" s="4"/>
      <c r="G303" s="4" t="str">
        <f>IF(F303="B1",Données!$C$3,IF(F303="B2",Données!$C$4,IF(F303="M1",Données!$C$5,IF(F303="M2",Données!$C$6,IF(F303="C1",Données!$C$7,IF(F303="C2",Données!$C$8,IF(F303="J1",Données!$C$9,IF(F303="J2",Données!$C$10,IF(F303="S1",Données!$C$11,IF(F303="S2",Données!$C$12,""))))))))))</f>
        <v/>
      </c>
      <c r="H303" s="19"/>
      <c r="I303" s="30"/>
      <c r="J303" s="19"/>
      <c r="K303" s="30"/>
      <c r="L303" s="19"/>
      <c r="M303" s="30"/>
      <c r="N303" s="19"/>
      <c r="O303" s="30"/>
      <c r="P303" s="20" t="str">
        <f t="shared" si="16"/>
        <v/>
      </c>
      <c r="Q303" s="17" t="str">
        <f t="shared" si="17"/>
        <v/>
      </c>
      <c r="R303" s="17" t="str">
        <f>IF(AND(I303&gt;=1,K303&gt;=1,M303&gt;=1,O303&gt;=1),IF(P303&gt;=Données!$G$3,"1 ETOILE",""),"")</f>
        <v/>
      </c>
      <c r="S303" s="17" t="str">
        <f>IF(AND(I303&gt;=2,K303&gt;=2,M303&gt;=2,O303&gt;=2),IF(P303&gt;=Données!$G$4,"2 ETOILES",""),"")</f>
        <v/>
      </c>
      <c r="T303" s="17" t="str">
        <f>IF(AND(I303&gt;=3,K303&gt;=3,M303&gt;=3,O303&gt;=3),IF(P303&gt;=Données!$G$5,"3 ETOILES",""),"")</f>
        <v/>
      </c>
      <c r="U303" s="17" t="str">
        <f>IF(AND(I303&gt;=4,K303&gt;=4,M303&gt;=4,O303&gt;=4),IF(P303&gt;=Données!$G$6,"4 ETOILES",""),"")</f>
        <v/>
      </c>
      <c r="V303" s="17" t="str">
        <f>IF(AND(I303&gt;=5,K303&gt;=5,M303&gt;=5,O303&gt;=5),IF(P303&gt;=Données!$G$7,"5 ETOILES",""),"")</f>
        <v/>
      </c>
      <c r="W303" s="17" t="str">
        <f>IF(AND(I303&gt;=6,K303&gt;=6,M303&gt;=6,O303&gt;=6),IF(P303&gt;=Données!$G$8,"6 ETOILES",""),"")</f>
        <v/>
      </c>
      <c r="X303" s="17" t="str">
        <f t="shared" si="18"/>
        <v/>
      </c>
    </row>
    <row r="304" spans="1:24" hidden="1">
      <c r="A304" s="15"/>
      <c r="B304" s="34"/>
      <c r="C304" s="36"/>
      <c r="D304" s="37"/>
      <c r="E304" s="35"/>
      <c r="F304" s="4"/>
      <c r="G304" s="4" t="str">
        <f>IF(F304="B1",Données!$C$3,IF(F304="B2",Données!$C$4,IF(F304="M1",Données!$C$5,IF(F304="M2",Données!$C$6,IF(F304="C1",Données!$C$7,IF(F304="C2",Données!$C$8,IF(F304="J1",Données!$C$9,IF(F304="J2",Données!$C$10,IF(F304="S1",Données!$C$11,IF(F304="S2",Données!$C$12,""))))))))))</f>
        <v/>
      </c>
      <c r="H304" s="19"/>
      <c r="I304" s="30"/>
      <c r="J304" s="19"/>
      <c r="K304" s="30"/>
      <c r="L304" s="19"/>
      <c r="M304" s="30"/>
      <c r="N304" s="19"/>
      <c r="O304" s="30"/>
      <c r="P304" s="20" t="str">
        <f t="shared" si="16"/>
        <v/>
      </c>
      <c r="Q304" s="17" t="str">
        <f t="shared" si="17"/>
        <v/>
      </c>
      <c r="R304" s="17" t="str">
        <f>IF(AND(I304&gt;=1,K304&gt;=1,M304&gt;=1,O304&gt;=1),IF(P304&gt;=Données!$G$3,"1 ETOILE",""),"")</f>
        <v/>
      </c>
      <c r="S304" s="17" t="str">
        <f>IF(AND(I304&gt;=2,K304&gt;=2,M304&gt;=2,O304&gt;=2),IF(P304&gt;=Données!$G$4,"2 ETOILES",""),"")</f>
        <v/>
      </c>
      <c r="T304" s="17" t="str">
        <f>IF(AND(I304&gt;=3,K304&gt;=3,M304&gt;=3,O304&gt;=3),IF(P304&gt;=Données!$G$5,"3 ETOILES",""),"")</f>
        <v/>
      </c>
      <c r="U304" s="17" t="str">
        <f>IF(AND(I304&gt;=4,K304&gt;=4,M304&gt;=4,O304&gt;=4),IF(P304&gt;=Données!$G$6,"4 ETOILES",""),"")</f>
        <v/>
      </c>
      <c r="V304" s="17" t="str">
        <f>IF(AND(I304&gt;=5,K304&gt;=5,M304&gt;=5,O304&gt;=5),IF(P304&gt;=Données!$G$7,"5 ETOILES",""),"")</f>
        <v/>
      </c>
      <c r="W304" s="17" t="str">
        <f>IF(AND(I304&gt;=6,K304&gt;=6,M304&gt;=6,O304&gt;=6),IF(P304&gt;=Données!$G$8,"6 ETOILES",""),"")</f>
        <v/>
      </c>
      <c r="X304" s="17" t="str">
        <f t="shared" si="18"/>
        <v/>
      </c>
    </row>
    <row r="305" spans="1:24" hidden="1">
      <c r="A305" s="15"/>
      <c r="B305" s="34"/>
      <c r="C305" s="36"/>
      <c r="D305" s="37"/>
      <c r="E305" s="35"/>
      <c r="F305" s="4"/>
      <c r="G305" s="4" t="str">
        <f>IF(F305="B1",Données!$C$3,IF(F305="B2",Données!$C$4,IF(F305="M1",Données!$C$5,IF(F305="M2",Données!$C$6,IF(F305="C1",Données!$C$7,IF(F305="C2",Données!$C$8,IF(F305="J1",Données!$C$9,IF(F305="J2",Données!$C$10,IF(F305="S1",Données!$C$11,IF(F305="S2",Données!$C$12,""))))))))))</f>
        <v/>
      </c>
      <c r="H305" s="19"/>
      <c r="I305" s="30"/>
      <c r="J305" s="19"/>
      <c r="K305" s="30"/>
      <c r="L305" s="19"/>
      <c r="M305" s="30"/>
      <c r="N305" s="19"/>
      <c r="O305" s="30"/>
      <c r="P305" s="20" t="str">
        <f t="shared" si="16"/>
        <v/>
      </c>
      <c r="Q305" s="17" t="str">
        <f t="shared" si="17"/>
        <v/>
      </c>
      <c r="R305" s="17" t="str">
        <f>IF(AND(I305&gt;=1,K305&gt;=1,M305&gt;=1,O305&gt;=1),IF(P305&gt;=Données!$G$3,"1 ETOILE",""),"")</f>
        <v/>
      </c>
      <c r="S305" s="17" t="str">
        <f>IF(AND(I305&gt;=2,K305&gt;=2,M305&gt;=2,O305&gt;=2),IF(P305&gt;=Données!$G$4,"2 ETOILES",""),"")</f>
        <v/>
      </c>
      <c r="T305" s="17" t="str">
        <f>IF(AND(I305&gt;=3,K305&gt;=3,M305&gt;=3,O305&gt;=3),IF(P305&gt;=Données!$G$5,"3 ETOILES",""),"")</f>
        <v/>
      </c>
      <c r="U305" s="17" t="str">
        <f>IF(AND(I305&gt;=4,K305&gt;=4,M305&gt;=4,O305&gt;=4),IF(P305&gt;=Données!$G$6,"4 ETOILES",""),"")</f>
        <v/>
      </c>
      <c r="V305" s="17" t="str">
        <f>IF(AND(I305&gt;=5,K305&gt;=5,M305&gt;=5,O305&gt;=5),IF(P305&gt;=Données!$G$7,"5 ETOILES",""),"")</f>
        <v/>
      </c>
      <c r="W305" s="17" t="str">
        <f>IF(AND(I305&gt;=6,K305&gt;=6,M305&gt;=6,O305&gt;=6),IF(P305&gt;=Données!$G$8,"6 ETOILES",""),"")</f>
        <v/>
      </c>
      <c r="X305" s="17" t="str">
        <f t="shared" si="18"/>
        <v/>
      </c>
    </row>
    <row r="306" spans="1:24" hidden="1">
      <c r="A306" s="15"/>
      <c r="B306" s="34"/>
      <c r="C306" s="36"/>
      <c r="D306" s="37"/>
      <c r="E306" s="35"/>
      <c r="F306" s="4"/>
      <c r="G306" s="4" t="str">
        <f>IF(F306="B1",Données!$C$3,IF(F306="B2",Données!$C$4,IF(F306="M1",Données!$C$5,IF(F306="M2",Données!$C$6,IF(F306="C1",Données!$C$7,IF(F306="C2",Données!$C$8,IF(F306="J1",Données!$C$9,IF(F306="J2",Données!$C$10,IF(F306="S1",Données!$C$11,IF(F306="S2",Données!$C$12,""))))))))))</f>
        <v/>
      </c>
      <c r="H306" s="19"/>
      <c r="I306" s="30"/>
      <c r="J306" s="19"/>
      <c r="K306" s="30"/>
      <c r="L306" s="19"/>
      <c r="M306" s="30"/>
      <c r="N306" s="19"/>
      <c r="O306" s="30"/>
      <c r="P306" s="20" t="str">
        <f t="shared" si="16"/>
        <v/>
      </c>
      <c r="Q306" s="17" t="str">
        <f t="shared" si="17"/>
        <v/>
      </c>
      <c r="R306" s="17" t="str">
        <f>IF(AND(I306&gt;=1,K306&gt;=1,M306&gt;=1,O306&gt;=1),IF(P306&gt;=Données!$G$3,"1 ETOILE",""),"")</f>
        <v/>
      </c>
      <c r="S306" s="17" t="str">
        <f>IF(AND(I306&gt;=2,K306&gt;=2,M306&gt;=2,O306&gt;=2),IF(P306&gt;=Données!$G$4,"2 ETOILES",""),"")</f>
        <v/>
      </c>
      <c r="T306" s="17" t="str">
        <f>IF(AND(I306&gt;=3,K306&gt;=3,M306&gt;=3,O306&gt;=3),IF(P306&gt;=Données!$G$5,"3 ETOILES",""),"")</f>
        <v/>
      </c>
      <c r="U306" s="17" t="str">
        <f>IF(AND(I306&gt;=4,K306&gt;=4,M306&gt;=4,O306&gt;=4),IF(P306&gt;=Données!$G$6,"4 ETOILES",""),"")</f>
        <v/>
      </c>
      <c r="V306" s="17" t="str">
        <f>IF(AND(I306&gt;=5,K306&gt;=5,M306&gt;=5,O306&gt;=5),IF(P306&gt;=Données!$G$7,"5 ETOILES",""),"")</f>
        <v/>
      </c>
      <c r="W306" s="17" t="str">
        <f>IF(AND(I306&gt;=6,K306&gt;=6,M306&gt;=6,O306&gt;=6),IF(P306&gt;=Données!$G$8,"6 ETOILES",""),"")</f>
        <v/>
      </c>
      <c r="X306" s="17" t="str">
        <f t="shared" si="18"/>
        <v/>
      </c>
    </row>
    <row r="307" spans="1:24" hidden="1">
      <c r="A307" s="15"/>
      <c r="B307" s="34"/>
      <c r="C307" s="36"/>
      <c r="D307" s="37"/>
      <c r="E307" s="35"/>
      <c r="F307" s="4"/>
      <c r="G307" s="4" t="str">
        <f>IF(F307="B1",Données!$C$3,IF(F307="B2",Données!$C$4,IF(F307="M1",Données!$C$5,IF(F307="M2",Données!$C$6,IF(F307="C1",Données!$C$7,IF(F307="C2",Données!$C$8,IF(F307="J1",Données!$C$9,IF(F307="J2",Données!$C$10,IF(F307="S1",Données!$C$11,IF(F307="S2",Données!$C$12,""))))))))))</f>
        <v/>
      </c>
      <c r="H307" s="19"/>
      <c r="I307" s="30"/>
      <c r="J307" s="19"/>
      <c r="K307" s="30"/>
      <c r="L307" s="19"/>
      <c r="M307" s="30"/>
      <c r="N307" s="19"/>
      <c r="O307" s="30"/>
      <c r="P307" s="20" t="str">
        <f t="shared" si="16"/>
        <v/>
      </c>
      <c r="Q307" s="17" t="str">
        <f t="shared" si="17"/>
        <v/>
      </c>
      <c r="R307" s="17" t="str">
        <f>IF(AND(I307&gt;=1,K307&gt;=1,M307&gt;=1,O307&gt;=1),IF(P307&gt;=Données!$G$3,"1 ETOILE",""),"")</f>
        <v/>
      </c>
      <c r="S307" s="17" t="str">
        <f>IF(AND(I307&gt;=2,K307&gt;=2,M307&gt;=2,O307&gt;=2),IF(P307&gt;=Données!$G$4,"2 ETOILES",""),"")</f>
        <v/>
      </c>
      <c r="T307" s="17" t="str">
        <f>IF(AND(I307&gt;=3,K307&gt;=3,M307&gt;=3,O307&gt;=3),IF(P307&gt;=Données!$G$5,"3 ETOILES",""),"")</f>
        <v/>
      </c>
      <c r="U307" s="17" t="str">
        <f>IF(AND(I307&gt;=4,K307&gt;=4,M307&gt;=4,O307&gt;=4),IF(P307&gt;=Données!$G$6,"4 ETOILES",""),"")</f>
        <v/>
      </c>
      <c r="V307" s="17" t="str">
        <f>IF(AND(I307&gt;=5,K307&gt;=5,M307&gt;=5,O307&gt;=5),IF(P307&gt;=Données!$G$7,"5 ETOILES",""),"")</f>
        <v/>
      </c>
      <c r="W307" s="17" t="str">
        <f>IF(AND(I307&gt;=6,K307&gt;=6,M307&gt;=6,O307&gt;=6),IF(P307&gt;=Données!$G$8,"6 ETOILES",""),"")</f>
        <v/>
      </c>
      <c r="X307" s="17" t="str">
        <f t="shared" si="18"/>
        <v/>
      </c>
    </row>
    <row r="308" spans="1:24" hidden="1">
      <c r="A308" s="15"/>
      <c r="B308" s="34"/>
      <c r="C308" s="36"/>
      <c r="D308" s="37"/>
      <c r="E308" s="35"/>
      <c r="F308" s="4"/>
      <c r="G308" s="4" t="str">
        <f>IF(F308="B1",Données!$C$3,IF(F308="B2",Données!$C$4,IF(F308="M1",Données!$C$5,IF(F308="M2",Données!$C$6,IF(F308="C1",Données!$C$7,IF(F308="C2",Données!$C$8,IF(F308="J1",Données!$C$9,IF(F308="J2",Données!$C$10,IF(F308="S1",Données!$C$11,IF(F308="S2",Données!$C$12,""))))))))))</f>
        <v/>
      </c>
      <c r="H308" s="19"/>
      <c r="I308" s="30"/>
      <c r="J308" s="19"/>
      <c r="K308" s="30"/>
      <c r="L308" s="19"/>
      <c r="M308" s="30"/>
      <c r="N308" s="19"/>
      <c r="O308" s="30"/>
      <c r="P308" s="20" t="str">
        <f t="shared" si="16"/>
        <v/>
      </c>
      <c r="Q308" s="17" t="str">
        <f t="shared" si="17"/>
        <v/>
      </c>
      <c r="R308" s="17" t="str">
        <f>IF(AND(I308&gt;=1,K308&gt;=1,M308&gt;=1,O308&gt;=1),IF(P308&gt;=Données!$G$3,"1 ETOILE",""),"")</f>
        <v/>
      </c>
      <c r="S308" s="17" t="str">
        <f>IF(AND(I308&gt;=2,K308&gt;=2,M308&gt;=2,O308&gt;=2),IF(P308&gt;=Données!$G$4,"2 ETOILES",""),"")</f>
        <v/>
      </c>
      <c r="T308" s="17" t="str">
        <f>IF(AND(I308&gt;=3,K308&gt;=3,M308&gt;=3,O308&gt;=3),IF(P308&gt;=Données!$G$5,"3 ETOILES",""),"")</f>
        <v/>
      </c>
      <c r="U308" s="17" t="str">
        <f>IF(AND(I308&gt;=4,K308&gt;=4,M308&gt;=4,O308&gt;=4),IF(P308&gt;=Données!$G$6,"4 ETOILES",""),"")</f>
        <v/>
      </c>
      <c r="V308" s="17" t="str">
        <f>IF(AND(I308&gt;=5,K308&gt;=5,M308&gt;=5,O308&gt;=5),IF(P308&gt;=Données!$G$7,"5 ETOILES",""),"")</f>
        <v/>
      </c>
      <c r="W308" s="17" t="str">
        <f>IF(AND(I308&gt;=6,K308&gt;=6,M308&gt;=6,O308&gt;=6),IF(P308&gt;=Données!$G$8,"6 ETOILES",""),"")</f>
        <v/>
      </c>
      <c r="X308" s="17" t="str">
        <f t="shared" si="18"/>
        <v/>
      </c>
    </row>
    <row r="309" spans="1:24" hidden="1">
      <c r="A309" s="15"/>
      <c r="B309" s="34"/>
      <c r="C309" s="36"/>
      <c r="D309" s="37"/>
      <c r="E309" s="35"/>
      <c r="F309" s="4"/>
      <c r="G309" s="4" t="str">
        <f>IF(F309="B1",Données!$C$3,IF(F309="B2",Données!$C$4,IF(F309="M1",Données!$C$5,IF(F309="M2",Données!$C$6,IF(F309="C1",Données!$C$7,IF(F309="C2",Données!$C$8,IF(F309="J1",Données!$C$9,IF(F309="J2",Données!$C$10,IF(F309="S1",Données!$C$11,IF(F309="S2",Données!$C$12,""))))))))))</f>
        <v/>
      </c>
      <c r="H309" s="19"/>
      <c r="I309" s="30"/>
      <c r="J309" s="19"/>
      <c r="K309" s="30"/>
      <c r="L309" s="19"/>
      <c r="M309" s="30"/>
      <c r="N309" s="19"/>
      <c r="O309" s="30"/>
      <c r="P309" s="20" t="str">
        <f t="shared" si="16"/>
        <v/>
      </c>
      <c r="Q309" s="17" t="str">
        <f t="shared" si="17"/>
        <v/>
      </c>
      <c r="R309" s="17" t="str">
        <f>IF(AND(I309&gt;=1,K309&gt;=1,M309&gt;=1,O309&gt;=1),IF(P309&gt;=Données!$G$3,"1 ETOILE",""),"")</f>
        <v/>
      </c>
      <c r="S309" s="17" t="str">
        <f>IF(AND(I309&gt;=2,K309&gt;=2,M309&gt;=2,O309&gt;=2),IF(P309&gt;=Données!$G$4,"2 ETOILES",""),"")</f>
        <v/>
      </c>
      <c r="T309" s="17" t="str">
        <f>IF(AND(I309&gt;=3,K309&gt;=3,M309&gt;=3,O309&gt;=3),IF(P309&gt;=Données!$G$5,"3 ETOILES",""),"")</f>
        <v/>
      </c>
      <c r="U309" s="17" t="str">
        <f>IF(AND(I309&gt;=4,K309&gt;=4,M309&gt;=4,O309&gt;=4),IF(P309&gt;=Données!$G$6,"4 ETOILES",""),"")</f>
        <v/>
      </c>
      <c r="V309" s="17" t="str">
        <f>IF(AND(I309&gt;=5,K309&gt;=5,M309&gt;=5,O309&gt;=5),IF(P309&gt;=Données!$G$7,"5 ETOILES",""),"")</f>
        <v/>
      </c>
      <c r="W309" s="17" t="str">
        <f>IF(AND(I309&gt;=6,K309&gt;=6,M309&gt;=6,O309&gt;=6),IF(P309&gt;=Données!$G$8,"6 ETOILES",""),"")</f>
        <v/>
      </c>
      <c r="X309" s="17" t="str">
        <f t="shared" si="18"/>
        <v/>
      </c>
    </row>
    <row r="310" spans="1:24" hidden="1">
      <c r="A310" s="15"/>
      <c r="B310" s="34"/>
      <c r="C310" s="36"/>
      <c r="D310" s="37"/>
      <c r="E310" s="35"/>
      <c r="F310" s="4"/>
      <c r="G310" s="4" t="str">
        <f>IF(F310="B1",Données!$C$3,IF(F310="B2",Données!$C$4,IF(F310="M1",Données!$C$5,IF(F310="M2",Données!$C$6,IF(F310="C1",Données!$C$7,IF(F310="C2",Données!$C$8,IF(F310="J1",Données!$C$9,IF(F310="J2",Données!$C$10,IF(F310="S1",Données!$C$11,IF(F310="S2",Données!$C$12,""))))))))))</f>
        <v/>
      </c>
      <c r="H310" s="19"/>
      <c r="I310" s="30"/>
      <c r="J310" s="19"/>
      <c r="K310" s="30"/>
      <c r="L310" s="19"/>
      <c r="M310" s="30"/>
      <c r="N310" s="19"/>
      <c r="O310" s="30"/>
      <c r="P310" s="20" t="str">
        <f t="shared" si="16"/>
        <v/>
      </c>
      <c r="Q310" s="17" t="str">
        <f t="shared" si="17"/>
        <v/>
      </c>
      <c r="R310" s="17" t="str">
        <f>IF(AND(I310&gt;=1,K310&gt;=1,M310&gt;=1,O310&gt;=1),IF(P310&gt;=Données!$G$3,"1 ETOILE",""),"")</f>
        <v/>
      </c>
      <c r="S310" s="17" t="str">
        <f>IF(AND(I310&gt;=2,K310&gt;=2,M310&gt;=2,O310&gt;=2),IF(P310&gt;=Données!$G$4,"2 ETOILES",""),"")</f>
        <v/>
      </c>
      <c r="T310" s="17" t="str">
        <f>IF(AND(I310&gt;=3,K310&gt;=3,M310&gt;=3,O310&gt;=3),IF(P310&gt;=Données!$G$5,"3 ETOILES",""),"")</f>
        <v/>
      </c>
      <c r="U310" s="17" t="str">
        <f>IF(AND(I310&gt;=4,K310&gt;=4,M310&gt;=4,O310&gt;=4),IF(P310&gt;=Données!$G$6,"4 ETOILES",""),"")</f>
        <v/>
      </c>
      <c r="V310" s="17" t="str">
        <f>IF(AND(I310&gt;=5,K310&gt;=5,M310&gt;=5,O310&gt;=5),IF(P310&gt;=Données!$G$7,"5 ETOILES",""),"")</f>
        <v/>
      </c>
      <c r="W310" s="17" t="str">
        <f>IF(AND(I310&gt;=6,K310&gt;=6,M310&gt;=6,O310&gt;=6),IF(P310&gt;=Données!$G$8,"6 ETOILES",""),"")</f>
        <v/>
      </c>
      <c r="X310" s="17" t="str">
        <f t="shared" si="18"/>
        <v/>
      </c>
    </row>
    <row r="311" spans="1:24" hidden="1">
      <c r="A311" s="15"/>
      <c r="B311" s="34"/>
      <c r="C311" s="36"/>
      <c r="D311" s="37"/>
      <c r="E311" s="35"/>
      <c r="F311" s="4"/>
      <c r="G311" s="4" t="str">
        <f>IF(F311="B1",Données!$C$3,IF(F311="B2",Données!$C$4,IF(F311="M1",Données!$C$5,IF(F311="M2",Données!$C$6,IF(F311="C1",Données!$C$7,IF(F311="C2",Données!$C$8,IF(F311="J1",Données!$C$9,IF(F311="J2",Données!$C$10,IF(F311="S1",Données!$C$11,IF(F311="S2",Données!$C$12,""))))))))))</f>
        <v/>
      </c>
      <c r="H311" s="19"/>
      <c r="I311" s="30"/>
      <c r="J311" s="19"/>
      <c r="K311" s="30"/>
      <c r="L311" s="19"/>
      <c r="M311" s="30"/>
      <c r="N311" s="19"/>
      <c r="O311" s="30"/>
      <c r="P311" s="20" t="str">
        <f t="shared" si="16"/>
        <v/>
      </c>
      <c r="Q311" s="17" t="str">
        <f t="shared" si="17"/>
        <v/>
      </c>
      <c r="R311" s="17" t="str">
        <f>IF(AND(I311&gt;=1,K311&gt;=1,M311&gt;=1,O311&gt;=1),IF(P311&gt;=Données!$G$3,"1 ETOILE",""),"")</f>
        <v/>
      </c>
      <c r="S311" s="17" t="str">
        <f>IF(AND(I311&gt;=2,K311&gt;=2,M311&gt;=2,O311&gt;=2),IF(P311&gt;=Données!$G$4,"2 ETOILES",""),"")</f>
        <v/>
      </c>
      <c r="T311" s="17" t="str">
        <f>IF(AND(I311&gt;=3,K311&gt;=3,M311&gt;=3,O311&gt;=3),IF(P311&gt;=Données!$G$5,"3 ETOILES",""),"")</f>
        <v/>
      </c>
      <c r="U311" s="17" t="str">
        <f>IF(AND(I311&gt;=4,K311&gt;=4,M311&gt;=4,O311&gt;=4),IF(P311&gt;=Données!$G$6,"4 ETOILES",""),"")</f>
        <v/>
      </c>
      <c r="V311" s="17" t="str">
        <f>IF(AND(I311&gt;=5,K311&gt;=5,M311&gt;=5,O311&gt;=5),IF(P311&gt;=Données!$G$7,"5 ETOILES",""),"")</f>
        <v/>
      </c>
      <c r="W311" s="17" t="str">
        <f>IF(AND(I311&gt;=6,K311&gt;=6,M311&gt;=6,O311&gt;=6),IF(P311&gt;=Données!$G$8,"6 ETOILES",""),"")</f>
        <v/>
      </c>
      <c r="X311" s="17" t="str">
        <f t="shared" si="18"/>
        <v/>
      </c>
    </row>
    <row r="312" spans="1:24" hidden="1">
      <c r="A312" s="15"/>
      <c r="B312" s="34"/>
      <c r="C312" s="36"/>
      <c r="D312" s="37"/>
      <c r="E312" s="35"/>
      <c r="F312" s="4"/>
      <c r="G312" s="4" t="str">
        <f>IF(F312="B1",Données!$C$3,IF(F312="B2",Données!$C$4,IF(F312="M1",Données!$C$5,IF(F312="M2",Données!$C$6,IF(F312="C1",Données!$C$7,IF(F312="C2",Données!$C$8,IF(F312="J1",Données!$C$9,IF(F312="J2",Données!$C$10,IF(F312="S1",Données!$C$11,IF(F312="S2",Données!$C$12,""))))))))))</f>
        <v/>
      </c>
      <c r="H312" s="19"/>
      <c r="I312" s="30"/>
      <c r="J312" s="19"/>
      <c r="K312" s="30"/>
      <c r="L312" s="19"/>
      <c r="M312" s="30"/>
      <c r="N312" s="19"/>
      <c r="O312" s="30"/>
      <c r="P312" s="20" t="str">
        <f t="shared" si="16"/>
        <v/>
      </c>
      <c r="Q312" s="17" t="str">
        <f t="shared" si="17"/>
        <v/>
      </c>
      <c r="R312" s="17" t="str">
        <f>IF(AND(I312&gt;=1,K312&gt;=1,M312&gt;=1,O312&gt;=1),IF(P312&gt;=Données!$G$3,"1 ETOILE",""),"")</f>
        <v/>
      </c>
      <c r="S312" s="17" t="str">
        <f>IF(AND(I312&gt;=2,K312&gt;=2,M312&gt;=2,O312&gt;=2),IF(P312&gt;=Données!$G$4,"2 ETOILES",""),"")</f>
        <v/>
      </c>
      <c r="T312" s="17" t="str">
        <f>IF(AND(I312&gt;=3,K312&gt;=3,M312&gt;=3,O312&gt;=3),IF(P312&gt;=Données!$G$5,"3 ETOILES",""),"")</f>
        <v/>
      </c>
      <c r="U312" s="17" t="str">
        <f>IF(AND(I312&gt;=4,K312&gt;=4,M312&gt;=4,O312&gt;=4),IF(P312&gt;=Données!$G$6,"4 ETOILES",""),"")</f>
        <v/>
      </c>
      <c r="V312" s="17" t="str">
        <f>IF(AND(I312&gt;=5,K312&gt;=5,M312&gt;=5,O312&gt;=5),IF(P312&gt;=Données!$G$7,"5 ETOILES",""),"")</f>
        <v/>
      </c>
      <c r="W312" s="17" t="str">
        <f>IF(AND(I312&gt;=6,K312&gt;=6,M312&gt;=6,O312&gt;=6),IF(P312&gt;=Données!$G$8,"6 ETOILES",""),"")</f>
        <v/>
      </c>
      <c r="X312" s="17" t="str">
        <f t="shared" si="18"/>
        <v/>
      </c>
    </row>
    <row r="313" spans="1:24" hidden="1">
      <c r="A313" s="15"/>
      <c r="B313" s="34"/>
      <c r="C313" s="36"/>
      <c r="D313" s="37"/>
      <c r="E313" s="35"/>
      <c r="F313" s="4"/>
      <c r="G313" s="4" t="str">
        <f>IF(F313="B1",Données!$C$3,IF(F313="B2",Données!$C$4,IF(F313="M1",Données!$C$5,IF(F313="M2",Données!$C$6,IF(F313="C1",Données!$C$7,IF(F313="C2",Données!$C$8,IF(F313="J1",Données!$C$9,IF(F313="J2",Données!$C$10,IF(F313="S1",Données!$C$11,IF(F313="S2",Données!$C$12,""))))))))))</f>
        <v/>
      </c>
      <c r="H313" s="19"/>
      <c r="I313" s="30"/>
      <c r="J313" s="19"/>
      <c r="K313" s="30"/>
      <c r="L313" s="19"/>
      <c r="M313" s="30"/>
      <c r="N313" s="19"/>
      <c r="O313" s="30"/>
      <c r="P313" s="20" t="str">
        <f t="shared" si="16"/>
        <v/>
      </c>
      <c r="Q313" s="17" t="str">
        <f t="shared" si="17"/>
        <v/>
      </c>
      <c r="R313" s="17" t="str">
        <f>IF(AND(I313&gt;=1,K313&gt;=1,M313&gt;=1,O313&gt;=1),IF(P313&gt;=Données!$G$3,"1 ETOILE",""),"")</f>
        <v/>
      </c>
      <c r="S313" s="17" t="str">
        <f>IF(AND(I313&gt;=2,K313&gt;=2,M313&gt;=2,O313&gt;=2),IF(P313&gt;=Données!$G$4,"2 ETOILES",""),"")</f>
        <v/>
      </c>
      <c r="T313" s="17" t="str">
        <f>IF(AND(I313&gt;=3,K313&gt;=3,M313&gt;=3,O313&gt;=3),IF(P313&gt;=Données!$G$5,"3 ETOILES",""),"")</f>
        <v/>
      </c>
      <c r="U313" s="17" t="str">
        <f>IF(AND(I313&gt;=4,K313&gt;=4,M313&gt;=4,O313&gt;=4),IF(P313&gt;=Données!$G$6,"4 ETOILES",""),"")</f>
        <v/>
      </c>
      <c r="V313" s="17" t="str">
        <f>IF(AND(I313&gt;=5,K313&gt;=5,M313&gt;=5,O313&gt;=5),IF(P313&gt;=Données!$G$7,"5 ETOILES",""),"")</f>
        <v/>
      </c>
      <c r="W313" s="17" t="str">
        <f>IF(AND(I313&gt;=6,K313&gt;=6,M313&gt;=6,O313&gt;=6),IF(P313&gt;=Données!$G$8,"6 ETOILES",""),"")</f>
        <v/>
      </c>
      <c r="X313" s="17" t="str">
        <f t="shared" si="18"/>
        <v/>
      </c>
    </row>
    <row r="314" spans="1:24" hidden="1">
      <c r="A314" s="15"/>
      <c r="B314" s="34"/>
      <c r="C314" s="36"/>
      <c r="D314" s="37"/>
      <c r="E314" s="35"/>
      <c r="F314" s="4"/>
      <c r="G314" s="4" t="str">
        <f>IF(F314="B1",Données!$C$3,IF(F314="B2",Données!$C$4,IF(F314="M1",Données!$C$5,IF(F314="M2",Données!$C$6,IF(F314="C1",Données!$C$7,IF(F314="C2",Données!$C$8,IF(F314="J1",Données!$C$9,IF(F314="J2",Données!$C$10,IF(F314="S1",Données!$C$11,IF(F314="S2",Données!$C$12,""))))))))))</f>
        <v/>
      </c>
      <c r="H314" s="19"/>
      <c r="I314" s="30"/>
      <c r="J314" s="19"/>
      <c r="K314" s="30"/>
      <c r="L314" s="19"/>
      <c r="M314" s="30"/>
      <c r="N314" s="19"/>
      <c r="O314" s="30"/>
      <c r="P314" s="20" t="str">
        <f t="shared" si="16"/>
        <v/>
      </c>
      <c r="Q314" s="17" t="str">
        <f t="shared" si="17"/>
        <v/>
      </c>
      <c r="R314" s="17" t="str">
        <f>IF(AND(I314&gt;=1,K314&gt;=1,M314&gt;=1,O314&gt;=1),IF(P314&gt;=Données!$G$3,"1 ETOILE",""),"")</f>
        <v/>
      </c>
      <c r="S314" s="17" t="str">
        <f>IF(AND(I314&gt;=2,K314&gt;=2,M314&gt;=2,O314&gt;=2),IF(P314&gt;=Données!$G$4,"2 ETOILES",""),"")</f>
        <v/>
      </c>
      <c r="T314" s="17" t="str">
        <f>IF(AND(I314&gt;=3,K314&gt;=3,M314&gt;=3,O314&gt;=3),IF(P314&gt;=Données!$G$5,"3 ETOILES",""),"")</f>
        <v/>
      </c>
      <c r="U314" s="17" t="str">
        <f>IF(AND(I314&gt;=4,K314&gt;=4,M314&gt;=4,O314&gt;=4),IF(P314&gt;=Données!$G$6,"4 ETOILES",""),"")</f>
        <v/>
      </c>
      <c r="V314" s="17" t="str">
        <f>IF(AND(I314&gt;=5,K314&gt;=5,M314&gt;=5,O314&gt;=5),IF(P314&gt;=Données!$G$7,"5 ETOILES",""),"")</f>
        <v/>
      </c>
      <c r="W314" s="17" t="str">
        <f>IF(AND(I314&gt;=6,K314&gt;=6,M314&gt;=6,O314&gt;=6),IF(P314&gt;=Données!$G$8,"6 ETOILES",""),"")</f>
        <v/>
      </c>
      <c r="X314" s="17" t="str">
        <f t="shared" si="18"/>
        <v/>
      </c>
    </row>
    <row r="315" spans="1:24" hidden="1">
      <c r="A315" s="15"/>
      <c r="B315" s="34"/>
      <c r="C315" s="36"/>
      <c r="D315" s="37"/>
      <c r="E315" s="35"/>
      <c r="F315" s="4"/>
      <c r="G315" s="4" t="str">
        <f>IF(F315="B1",Données!$C$3,IF(F315="B2",Données!$C$4,IF(F315="M1",Données!$C$5,IF(F315="M2",Données!$C$6,IF(F315="C1",Données!$C$7,IF(F315="C2",Données!$C$8,IF(F315="J1",Données!$C$9,IF(F315="J2",Données!$C$10,IF(F315="S1",Données!$C$11,IF(F315="S2",Données!$C$12,""))))))))))</f>
        <v/>
      </c>
      <c r="H315" s="19"/>
      <c r="I315" s="30"/>
      <c r="J315" s="19"/>
      <c r="K315" s="30"/>
      <c r="L315" s="19"/>
      <c r="M315" s="30"/>
      <c r="N315" s="19"/>
      <c r="O315" s="30"/>
      <c r="P315" s="20" t="str">
        <f t="shared" si="16"/>
        <v/>
      </c>
      <c r="Q315" s="17" t="str">
        <f t="shared" si="17"/>
        <v/>
      </c>
      <c r="R315" s="17" t="str">
        <f>IF(AND(I315&gt;=1,K315&gt;=1,M315&gt;=1,O315&gt;=1),IF(P315&gt;=Données!$G$3,"1 ETOILE",""),"")</f>
        <v/>
      </c>
      <c r="S315" s="17" t="str">
        <f>IF(AND(I315&gt;=2,K315&gt;=2,M315&gt;=2,O315&gt;=2),IF(P315&gt;=Données!$G$4,"2 ETOILES",""),"")</f>
        <v/>
      </c>
      <c r="T315" s="17" t="str">
        <f>IF(AND(I315&gt;=3,K315&gt;=3,M315&gt;=3,O315&gt;=3),IF(P315&gt;=Données!$G$5,"3 ETOILES",""),"")</f>
        <v/>
      </c>
      <c r="U315" s="17" t="str">
        <f>IF(AND(I315&gt;=4,K315&gt;=4,M315&gt;=4,O315&gt;=4),IF(P315&gt;=Données!$G$6,"4 ETOILES",""),"")</f>
        <v/>
      </c>
      <c r="V315" s="17" t="str">
        <f>IF(AND(I315&gt;=5,K315&gt;=5,M315&gt;=5,O315&gt;=5),IF(P315&gt;=Données!$G$7,"5 ETOILES",""),"")</f>
        <v/>
      </c>
      <c r="W315" s="17" t="str">
        <f>IF(AND(I315&gt;=6,K315&gt;=6,M315&gt;=6,O315&gt;=6),IF(P315&gt;=Données!$G$8,"6 ETOILES",""),"")</f>
        <v/>
      </c>
      <c r="X315" s="17" t="str">
        <f t="shared" si="18"/>
        <v/>
      </c>
    </row>
    <row r="316" spans="1:24" hidden="1">
      <c r="A316" s="15"/>
      <c r="B316" s="34"/>
      <c r="C316" s="36"/>
      <c r="D316" s="37"/>
      <c r="E316" s="35"/>
      <c r="F316" s="4"/>
      <c r="G316" s="4" t="str">
        <f>IF(F316="B1",Données!$C$3,IF(F316="B2",Données!$C$4,IF(F316="M1",Données!$C$5,IF(F316="M2",Données!$C$6,IF(F316="C1",Données!$C$7,IF(F316="C2",Données!$C$8,IF(F316="J1",Données!$C$9,IF(F316="J2",Données!$C$10,IF(F316="S1",Données!$C$11,IF(F316="S2",Données!$C$12,""))))))))))</f>
        <v/>
      </c>
      <c r="H316" s="19"/>
      <c r="I316" s="30"/>
      <c r="J316" s="19"/>
      <c r="K316" s="30"/>
      <c r="L316" s="19"/>
      <c r="M316" s="30"/>
      <c r="N316" s="19"/>
      <c r="O316" s="30"/>
      <c r="P316" s="20" t="str">
        <f t="shared" si="16"/>
        <v/>
      </c>
      <c r="Q316" s="17" t="str">
        <f t="shared" si="17"/>
        <v/>
      </c>
      <c r="R316" s="17" t="str">
        <f>IF(AND(I316&gt;=1,K316&gt;=1,M316&gt;=1,O316&gt;=1),IF(P316&gt;=Données!$G$3,"1 ETOILE",""),"")</f>
        <v/>
      </c>
      <c r="S316" s="17" t="str">
        <f>IF(AND(I316&gt;=2,K316&gt;=2,M316&gt;=2,O316&gt;=2),IF(P316&gt;=Données!$G$4,"2 ETOILES",""),"")</f>
        <v/>
      </c>
      <c r="T316" s="17" t="str">
        <f>IF(AND(I316&gt;=3,K316&gt;=3,M316&gt;=3,O316&gt;=3),IF(P316&gt;=Données!$G$5,"3 ETOILES",""),"")</f>
        <v/>
      </c>
      <c r="U316" s="17" t="str">
        <f>IF(AND(I316&gt;=4,K316&gt;=4,M316&gt;=4,O316&gt;=4),IF(P316&gt;=Données!$G$6,"4 ETOILES",""),"")</f>
        <v/>
      </c>
      <c r="V316" s="17" t="str">
        <f>IF(AND(I316&gt;=5,K316&gt;=5,M316&gt;=5,O316&gt;=5),IF(P316&gt;=Données!$G$7,"5 ETOILES",""),"")</f>
        <v/>
      </c>
      <c r="W316" s="17" t="str">
        <f>IF(AND(I316&gt;=6,K316&gt;=6,M316&gt;=6,O316&gt;=6),IF(P316&gt;=Données!$G$8,"6 ETOILES",""),"")</f>
        <v/>
      </c>
      <c r="X316" s="17" t="str">
        <f t="shared" si="18"/>
        <v/>
      </c>
    </row>
    <row r="317" spans="1:24" hidden="1">
      <c r="A317" s="15"/>
      <c r="B317" s="34"/>
      <c r="C317" s="36"/>
      <c r="D317" s="37"/>
      <c r="E317" s="35"/>
      <c r="F317" s="4"/>
      <c r="G317" s="4" t="str">
        <f>IF(F317="B1",Données!$C$3,IF(F317="B2",Données!$C$4,IF(F317="M1",Données!$C$5,IF(F317="M2",Données!$C$6,IF(F317="C1",Données!$C$7,IF(F317="C2",Données!$C$8,IF(F317="J1",Données!$C$9,IF(F317="J2",Données!$C$10,IF(F317="S1",Données!$C$11,IF(F317="S2",Données!$C$12,""))))))))))</f>
        <v/>
      </c>
      <c r="H317" s="19"/>
      <c r="I317" s="30"/>
      <c r="J317" s="19"/>
      <c r="K317" s="30"/>
      <c r="L317" s="19"/>
      <c r="M317" s="30"/>
      <c r="N317" s="19"/>
      <c r="O317" s="30"/>
      <c r="P317" s="20" t="str">
        <f t="shared" si="16"/>
        <v/>
      </c>
      <c r="Q317" s="17" t="str">
        <f t="shared" si="17"/>
        <v/>
      </c>
      <c r="R317" s="17" t="str">
        <f>IF(AND(I317&gt;=1,K317&gt;=1,M317&gt;=1,O317&gt;=1),IF(P317&gt;=Données!$G$3,"1 ETOILE",""),"")</f>
        <v/>
      </c>
      <c r="S317" s="17" t="str">
        <f>IF(AND(I317&gt;=2,K317&gt;=2,M317&gt;=2,O317&gt;=2),IF(P317&gt;=Données!$G$4,"2 ETOILES",""),"")</f>
        <v/>
      </c>
      <c r="T317" s="17" t="str">
        <f>IF(AND(I317&gt;=3,K317&gt;=3,M317&gt;=3,O317&gt;=3),IF(P317&gt;=Données!$G$5,"3 ETOILES",""),"")</f>
        <v/>
      </c>
      <c r="U317" s="17" t="str">
        <f>IF(AND(I317&gt;=4,K317&gt;=4,M317&gt;=4,O317&gt;=4),IF(P317&gt;=Données!$G$6,"4 ETOILES",""),"")</f>
        <v/>
      </c>
      <c r="V317" s="17" t="str">
        <f>IF(AND(I317&gt;=5,K317&gt;=5,M317&gt;=5,O317&gt;=5),IF(P317&gt;=Données!$G$7,"5 ETOILES",""),"")</f>
        <v/>
      </c>
      <c r="W317" s="17" t="str">
        <f>IF(AND(I317&gt;=6,K317&gt;=6,M317&gt;=6,O317&gt;=6),IF(P317&gt;=Données!$G$8,"6 ETOILES",""),"")</f>
        <v/>
      </c>
      <c r="X317" s="17" t="str">
        <f t="shared" si="18"/>
        <v/>
      </c>
    </row>
    <row r="318" spans="1:24" hidden="1">
      <c r="A318" s="15"/>
      <c r="B318" s="34"/>
      <c r="C318" s="36"/>
      <c r="D318" s="37"/>
      <c r="E318" s="35"/>
      <c r="F318" s="4"/>
      <c r="G318" s="4" t="str">
        <f>IF(F318="B1",Données!$C$3,IF(F318="B2",Données!$C$4,IF(F318="M1",Données!$C$5,IF(F318="M2",Données!$C$6,IF(F318="C1",Données!$C$7,IF(F318="C2",Données!$C$8,IF(F318="J1",Données!$C$9,IF(F318="J2",Données!$C$10,IF(F318="S1",Données!$C$11,IF(F318="S2",Données!$C$12,""))))))))))</f>
        <v/>
      </c>
      <c r="H318" s="19"/>
      <c r="I318" s="30"/>
      <c r="J318" s="19"/>
      <c r="K318" s="30"/>
      <c r="L318" s="19"/>
      <c r="M318" s="30"/>
      <c r="N318" s="19"/>
      <c r="O318" s="30"/>
      <c r="P318" s="20" t="str">
        <f t="shared" si="16"/>
        <v/>
      </c>
      <c r="Q318" s="17" t="str">
        <f t="shared" si="17"/>
        <v/>
      </c>
      <c r="R318" s="17" t="str">
        <f>IF(AND(I318&gt;=1,K318&gt;=1,M318&gt;=1,O318&gt;=1),IF(P318&gt;=Données!$G$3,"1 ETOILE",""),"")</f>
        <v/>
      </c>
      <c r="S318" s="17" t="str">
        <f>IF(AND(I318&gt;=2,K318&gt;=2,M318&gt;=2,O318&gt;=2),IF(P318&gt;=Données!$G$4,"2 ETOILES",""),"")</f>
        <v/>
      </c>
      <c r="T318" s="17" t="str">
        <f>IF(AND(I318&gt;=3,K318&gt;=3,M318&gt;=3,O318&gt;=3),IF(P318&gt;=Données!$G$5,"3 ETOILES",""),"")</f>
        <v/>
      </c>
      <c r="U318" s="17" t="str">
        <f>IF(AND(I318&gt;=4,K318&gt;=4,M318&gt;=4,O318&gt;=4),IF(P318&gt;=Données!$G$6,"4 ETOILES",""),"")</f>
        <v/>
      </c>
      <c r="V318" s="17" t="str">
        <f>IF(AND(I318&gt;=5,K318&gt;=5,M318&gt;=5,O318&gt;=5),IF(P318&gt;=Données!$G$7,"5 ETOILES",""),"")</f>
        <v/>
      </c>
      <c r="W318" s="17" t="str">
        <f>IF(AND(I318&gt;=6,K318&gt;=6,M318&gt;=6,O318&gt;=6),IF(P318&gt;=Données!$G$8,"6 ETOILES",""),"")</f>
        <v/>
      </c>
      <c r="X318" s="17" t="str">
        <f t="shared" si="18"/>
        <v/>
      </c>
    </row>
    <row r="319" spans="1:24" hidden="1">
      <c r="A319" s="15"/>
      <c r="B319" s="34"/>
      <c r="C319" s="36"/>
      <c r="D319" s="37"/>
      <c r="E319" s="35"/>
      <c r="F319" s="4"/>
      <c r="G319" s="4" t="str">
        <f>IF(F319="B1",Données!$C$3,IF(F319="B2",Données!$C$4,IF(F319="M1",Données!$C$5,IF(F319="M2",Données!$C$6,IF(F319="C1",Données!$C$7,IF(F319="C2",Données!$C$8,IF(F319="J1",Données!$C$9,IF(F319="J2",Données!$C$10,IF(F319="S1",Données!$C$11,IF(F319="S2",Données!$C$12,""))))))))))</f>
        <v/>
      </c>
      <c r="H319" s="19"/>
      <c r="I319" s="30"/>
      <c r="J319" s="19"/>
      <c r="K319" s="30"/>
      <c r="L319" s="19"/>
      <c r="M319" s="30"/>
      <c r="N319" s="19"/>
      <c r="O319" s="30"/>
      <c r="P319" s="20" t="str">
        <f t="shared" si="16"/>
        <v/>
      </c>
      <c r="Q319" s="17" t="str">
        <f t="shared" si="17"/>
        <v/>
      </c>
      <c r="R319" s="17" t="str">
        <f>IF(AND(I319&gt;=1,K319&gt;=1,M319&gt;=1,O319&gt;=1),IF(P319&gt;=Données!$G$3,"1 ETOILE",""),"")</f>
        <v/>
      </c>
      <c r="S319" s="17" t="str">
        <f>IF(AND(I319&gt;=2,K319&gt;=2,M319&gt;=2,O319&gt;=2),IF(P319&gt;=Données!$G$4,"2 ETOILES",""),"")</f>
        <v/>
      </c>
      <c r="T319" s="17" t="str">
        <f>IF(AND(I319&gt;=3,K319&gt;=3,M319&gt;=3,O319&gt;=3),IF(P319&gt;=Données!$G$5,"3 ETOILES",""),"")</f>
        <v/>
      </c>
      <c r="U319" s="17" t="str">
        <f>IF(AND(I319&gt;=4,K319&gt;=4,M319&gt;=4,O319&gt;=4),IF(P319&gt;=Données!$G$6,"4 ETOILES",""),"")</f>
        <v/>
      </c>
      <c r="V319" s="17" t="str">
        <f>IF(AND(I319&gt;=5,K319&gt;=5,M319&gt;=5,O319&gt;=5),IF(P319&gt;=Données!$G$7,"5 ETOILES",""),"")</f>
        <v/>
      </c>
      <c r="W319" s="17" t="str">
        <f>IF(AND(I319&gt;=6,K319&gt;=6,M319&gt;=6,O319&gt;=6),IF(P319&gt;=Données!$G$8,"6 ETOILES",""),"")</f>
        <v/>
      </c>
      <c r="X319" s="17" t="str">
        <f t="shared" si="18"/>
        <v/>
      </c>
    </row>
    <row r="320" spans="1:24" hidden="1">
      <c r="A320" s="15"/>
      <c r="B320" s="34"/>
      <c r="C320" s="36"/>
      <c r="D320" s="37"/>
      <c r="E320" s="35"/>
      <c r="F320" s="4"/>
      <c r="G320" s="4" t="str">
        <f>IF(F320="B1",Données!$C$3,IF(F320="B2",Données!$C$4,IF(F320="M1",Données!$C$5,IF(F320="M2",Données!$C$6,IF(F320="C1",Données!$C$7,IF(F320="C2",Données!$C$8,IF(F320="J1",Données!$C$9,IF(F320="J2",Données!$C$10,IF(F320="S1",Données!$C$11,IF(F320="S2",Données!$C$12,""))))))))))</f>
        <v/>
      </c>
      <c r="H320" s="19"/>
      <c r="I320" s="30"/>
      <c r="J320" s="19"/>
      <c r="K320" s="30"/>
      <c r="L320" s="19"/>
      <c r="M320" s="30"/>
      <c r="N320" s="19"/>
      <c r="O320" s="30"/>
      <c r="P320" s="20" t="str">
        <f t="shared" si="16"/>
        <v/>
      </c>
      <c r="Q320" s="17" t="str">
        <f t="shared" si="17"/>
        <v/>
      </c>
      <c r="R320" s="17" t="str">
        <f>IF(AND(I320&gt;=1,K320&gt;=1,M320&gt;=1,O320&gt;=1),IF(P320&gt;=Données!$G$3,"1 ETOILE",""),"")</f>
        <v/>
      </c>
      <c r="S320" s="17" t="str">
        <f>IF(AND(I320&gt;=2,K320&gt;=2,M320&gt;=2,O320&gt;=2),IF(P320&gt;=Données!$G$4,"2 ETOILES",""),"")</f>
        <v/>
      </c>
      <c r="T320" s="17" t="str">
        <f>IF(AND(I320&gt;=3,K320&gt;=3,M320&gt;=3,O320&gt;=3),IF(P320&gt;=Données!$G$5,"3 ETOILES",""),"")</f>
        <v/>
      </c>
      <c r="U320" s="17" t="str">
        <f>IF(AND(I320&gt;=4,K320&gt;=4,M320&gt;=4,O320&gt;=4),IF(P320&gt;=Données!$G$6,"4 ETOILES",""),"")</f>
        <v/>
      </c>
      <c r="V320" s="17" t="str">
        <f>IF(AND(I320&gt;=5,K320&gt;=5,M320&gt;=5,O320&gt;=5),IF(P320&gt;=Données!$G$7,"5 ETOILES",""),"")</f>
        <v/>
      </c>
      <c r="W320" s="17" t="str">
        <f>IF(AND(I320&gt;=6,K320&gt;=6,M320&gt;=6,O320&gt;=6),IF(P320&gt;=Données!$G$8,"6 ETOILES",""),"")</f>
        <v/>
      </c>
      <c r="X320" s="17" t="str">
        <f t="shared" si="18"/>
        <v/>
      </c>
    </row>
    <row r="321" spans="1:24" hidden="1">
      <c r="A321" s="15"/>
      <c r="B321" s="34"/>
      <c r="C321" s="36"/>
      <c r="D321" s="37"/>
      <c r="E321" s="35"/>
      <c r="F321" s="4"/>
      <c r="G321" s="4" t="str">
        <f>IF(F321="B1",Données!$C$3,IF(F321="B2",Données!$C$4,IF(F321="M1",Données!$C$5,IF(F321="M2",Données!$C$6,IF(F321="C1",Données!$C$7,IF(F321="C2",Données!$C$8,IF(F321="J1",Données!$C$9,IF(F321="J2",Données!$C$10,IF(F321="S1",Données!$C$11,IF(F321="S2",Données!$C$12,""))))))))))</f>
        <v/>
      </c>
      <c r="H321" s="19"/>
      <c r="I321" s="30"/>
      <c r="J321" s="19"/>
      <c r="K321" s="30"/>
      <c r="L321" s="19"/>
      <c r="M321" s="30"/>
      <c r="N321" s="19"/>
      <c r="O321" s="30"/>
      <c r="P321" s="20" t="str">
        <f t="shared" si="16"/>
        <v/>
      </c>
      <c r="Q321" s="17" t="str">
        <f t="shared" si="17"/>
        <v/>
      </c>
      <c r="R321" s="17" t="str">
        <f>IF(AND(I321&gt;=1,K321&gt;=1,M321&gt;=1,O321&gt;=1),IF(P321&gt;=Données!$G$3,"1 ETOILE",""),"")</f>
        <v/>
      </c>
      <c r="S321" s="17" t="str">
        <f>IF(AND(I321&gt;=2,K321&gt;=2,M321&gt;=2,O321&gt;=2),IF(P321&gt;=Données!$G$4,"2 ETOILES",""),"")</f>
        <v/>
      </c>
      <c r="T321" s="17" t="str">
        <f>IF(AND(I321&gt;=3,K321&gt;=3,M321&gt;=3,O321&gt;=3),IF(P321&gt;=Données!$G$5,"3 ETOILES",""),"")</f>
        <v/>
      </c>
      <c r="U321" s="17" t="str">
        <f>IF(AND(I321&gt;=4,K321&gt;=4,M321&gt;=4,O321&gt;=4),IF(P321&gt;=Données!$G$6,"4 ETOILES",""),"")</f>
        <v/>
      </c>
      <c r="V321" s="17" t="str">
        <f>IF(AND(I321&gt;=5,K321&gt;=5,M321&gt;=5,O321&gt;=5),IF(P321&gt;=Données!$G$7,"5 ETOILES",""),"")</f>
        <v/>
      </c>
      <c r="W321" s="17" t="str">
        <f>IF(AND(I321&gt;=6,K321&gt;=6,M321&gt;=6,O321&gt;=6),IF(P321&gt;=Données!$G$8,"6 ETOILES",""),"")</f>
        <v/>
      </c>
      <c r="X321" s="17" t="str">
        <f t="shared" si="18"/>
        <v/>
      </c>
    </row>
    <row r="322" spans="1:24" hidden="1">
      <c r="A322" s="15"/>
      <c r="B322" s="34"/>
      <c r="C322" s="36"/>
      <c r="D322" s="37"/>
      <c r="E322" s="35"/>
      <c r="F322" s="4"/>
      <c r="G322" s="4" t="str">
        <f>IF(F322="B1",Données!$C$3,IF(F322="B2",Données!$C$4,IF(F322="M1",Données!$C$5,IF(F322="M2",Données!$C$6,IF(F322="C1",Données!$C$7,IF(F322="C2",Données!$C$8,IF(F322="J1",Données!$C$9,IF(F322="J2",Données!$C$10,IF(F322="S1",Données!$C$11,IF(F322="S2",Données!$C$12,""))))))))))</f>
        <v/>
      </c>
      <c r="H322" s="19"/>
      <c r="I322" s="30"/>
      <c r="J322" s="19"/>
      <c r="K322" s="30"/>
      <c r="L322" s="19"/>
      <c r="M322" s="30"/>
      <c r="N322" s="19"/>
      <c r="O322" s="30"/>
      <c r="P322" s="20" t="str">
        <f t="shared" si="16"/>
        <v/>
      </c>
      <c r="Q322" s="17" t="str">
        <f t="shared" si="17"/>
        <v/>
      </c>
      <c r="R322" s="17" t="str">
        <f>IF(AND(I322&gt;=1,K322&gt;=1,M322&gt;=1,O322&gt;=1),IF(P322&gt;=Données!$G$3,"1 ETOILE",""),"")</f>
        <v/>
      </c>
      <c r="S322" s="17" t="str">
        <f>IF(AND(I322&gt;=2,K322&gt;=2,M322&gt;=2,O322&gt;=2),IF(P322&gt;=Données!$G$4,"2 ETOILES",""),"")</f>
        <v/>
      </c>
      <c r="T322" s="17" t="str">
        <f>IF(AND(I322&gt;=3,K322&gt;=3,M322&gt;=3,O322&gt;=3),IF(P322&gt;=Données!$G$5,"3 ETOILES",""),"")</f>
        <v/>
      </c>
      <c r="U322" s="17" t="str">
        <f>IF(AND(I322&gt;=4,K322&gt;=4,M322&gt;=4,O322&gt;=4),IF(P322&gt;=Données!$G$6,"4 ETOILES",""),"")</f>
        <v/>
      </c>
      <c r="V322" s="17" t="str">
        <f>IF(AND(I322&gt;=5,K322&gt;=5,M322&gt;=5,O322&gt;=5),IF(P322&gt;=Données!$G$7,"5 ETOILES",""),"")</f>
        <v/>
      </c>
      <c r="W322" s="17" t="str">
        <f>IF(AND(I322&gt;=6,K322&gt;=6,M322&gt;=6,O322&gt;=6),IF(P322&gt;=Données!$G$8,"6 ETOILES",""),"")</f>
        <v/>
      </c>
      <c r="X322" s="17" t="str">
        <f t="shared" si="18"/>
        <v/>
      </c>
    </row>
    <row r="323" spans="1:24" hidden="1">
      <c r="A323" s="15"/>
      <c r="B323" s="34"/>
      <c r="C323" s="36"/>
      <c r="D323" s="37"/>
      <c r="E323" s="35"/>
      <c r="F323" s="4"/>
      <c r="G323" s="4" t="str">
        <f>IF(F323="B1",Données!$C$3,IF(F323="B2",Données!$C$4,IF(F323="M1",Données!$C$5,IF(F323="M2",Données!$C$6,IF(F323="C1",Données!$C$7,IF(F323="C2",Données!$C$8,IF(F323="J1",Données!$C$9,IF(F323="J2",Données!$C$10,IF(F323="S1",Données!$C$11,IF(F323="S2",Données!$C$12,""))))))))))</f>
        <v/>
      </c>
      <c r="H323" s="19"/>
      <c r="I323" s="30"/>
      <c r="J323" s="19"/>
      <c r="K323" s="30"/>
      <c r="L323" s="19"/>
      <c r="M323" s="30"/>
      <c r="N323" s="19"/>
      <c r="O323" s="30"/>
      <c r="P323" s="20" t="str">
        <f t="shared" si="16"/>
        <v/>
      </c>
      <c r="Q323" s="17" t="str">
        <f t="shared" si="17"/>
        <v/>
      </c>
      <c r="R323" s="17" t="str">
        <f>IF(AND(I323&gt;=1,K323&gt;=1,M323&gt;=1,O323&gt;=1),IF(P323&gt;=Données!$G$3,"1 ETOILE",""),"")</f>
        <v/>
      </c>
      <c r="S323" s="17" t="str">
        <f>IF(AND(I323&gt;=2,K323&gt;=2,M323&gt;=2,O323&gt;=2),IF(P323&gt;=Données!$G$4,"2 ETOILES",""),"")</f>
        <v/>
      </c>
      <c r="T323" s="17" t="str">
        <f>IF(AND(I323&gt;=3,K323&gt;=3,M323&gt;=3,O323&gt;=3),IF(P323&gt;=Données!$G$5,"3 ETOILES",""),"")</f>
        <v/>
      </c>
      <c r="U323" s="17" t="str">
        <f>IF(AND(I323&gt;=4,K323&gt;=4,M323&gt;=4,O323&gt;=4),IF(P323&gt;=Données!$G$6,"4 ETOILES",""),"")</f>
        <v/>
      </c>
      <c r="V323" s="17" t="str">
        <f>IF(AND(I323&gt;=5,K323&gt;=5,M323&gt;=5,O323&gt;=5),IF(P323&gt;=Données!$G$7,"5 ETOILES",""),"")</f>
        <v/>
      </c>
      <c r="W323" s="17" t="str">
        <f>IF(AND(I323&gt;=6,K323&gt;=6,M323&gt;=6,O323&gt;=6),IF(P323&gt;=Données!$G$8,"6 ETOILES",""),"")</f>
        <v/>
      </c>
      <c r="X323" s="17" t="str">
        <f t="shared" si="18"/>
        <v/>
      </c>
    </row>
    <row r="324" spans="1:24" hidden="1">
      <c r="A324" s="15"/>
      <c r="B324" s="34"/>
      <c r="C324" s="36"/>
      <c r="D324" s="37"/>
      <c r="E324" s="35"/>
      <c r="F324" s="4"/>
      <c r="G324" s="4" t="str">
        <f>IF(F324="B1",Données!$C$3,IF(F324="B2",Données!$C$4,IF(F324="M1",Données!$C$5,IF(F324="M2",Données!$C$6,IF(F324="C1",Données!$C$7,IF(F324="C2",Données!$C$8,IF(F324="J1",Données!$C$9,IF(F324="J2",Données!$C$10,IF(F324="S1",Données!$C$11,IF(F324="S2",Données!$C$12,""))))))))))</f>
        <v/>
      </c>
      <c r="H324" s="19"/>
      <c r="I324" s="30"/>
      <c r="J324" s="19"/>
      <c r="K324" s="30"/>
      <c r="L324" s="19"/>
      <c r="M324" s="30"/>
      <c r="N324" s="19"/>
      <c r="O324" s="30"/>
      <c r="P324" s="20" t="str">
        <f t="shared" si="16"/>
        <v/>
      </c>
      <c r="Q324" s="17" t="str">
        <f t="shared" si="17"/>
        <v/>
      </c>
      <c r="R324" s="17" t="str">
        <f>IF(AND(I324&gt;=1,K324&gt;=1,M324&gt;=1,O324&gt;=1),IF(P324&gt;=Données!$G$3,"1 ETOILE",""),"")</f>
        <v/>
      </c>
      <c r="S324" s="17" t="str">
        <f>IF(AND(I324&gt;=2,K324&gt;=2,M324&gt;=2,O324&gt;=2),IF(P324&gt;=Données!$G$4,"2 ETOILES",""),"")</f>
        <v/>
      </c>
      <c r="T324" s="17" t="str">
        <f>IF(AND(I324&gt;=3,K324&gt;=3,M324&gt;=3,O324&gt;=3),IF(P324&gt;=Données!$G$5,"3 ETOILES",""),"")</f>
        <v/>
      </c>
      <c r="U324" s="17" t="str">
        <f>IF(AND(I324&gt;=4,K324&gt;=4,M324&gt;=4,O324&gt;=4),IF(P324&gt;=Données!$G$6,"4 ETOILES",""),"")</f>
        <v/>
      </c>
      <c r="V324" s="17" t="str">
        <f>IF(AND(I324&gt;=5,K324&gt;=5,M324&gt;=5,O324&gt;=5),IF(P324&gt;=Données!$G$7,"5 ETOILES",""),"")</f>
        <v/>
      </c>
      <c r="W324" s="17" t="str">
        <f>IF(AND(I324&gt;=6,K324&gt;=6,M324&gt;=6,O324&gt;=6),IF(P324&gt;=Données!$G$8,"6 ETOILES",""),"")</f>
        <v/>
      </c>
      <c r="X324" s="17" t="str">
        <f t="shared" si="18"/>
        <v/>
      </c>
    </row>
    <row r="325" spans="1:24" hidden="1">
      <c r="A325" s="15"/>
      <c r="B325" s="34"/>
      <c r="C325" s="36"/>
      <c r="D325" s="37"/>
      <c r="E325" s="35"/>
      <c r="F325" s="4"/>
      <c r="G325" s="4" t="str">
        <f>IF(F325="B1",Données!$C$3,IF(F325="B2",Données!$C$4,IF(F325="M1",Données!$C$5,IF(F325="M2",Données!$C$6,IF(F325="C1",Données!$C$7,IF(F325="C2",Données!$C$8,IF(F325="J1",Données!$C$9,IF(F325="J2",Données!$C$10,IF(F325="S1",Données!$C$11,IF(F325="S2",Données!$C$12,""))))))))))</f>
        <v/>
      </c>
      <c r="H325" s="19"/>
      <c r="I325" s="30"/>
      <c r="J325" s="19"/>
      <c r="K325" s="30"/>
      <c r="L325" s="19"/>
      <c r="M325" s="30"/>
      <c r="N325" s="19"/>
      <c r="O325" s="30"/>
      <c r="P325" s="20" t="str">
        <f t="shared" si="16"/>
        <v/>
      </c>
      <c r="Q325" s="17" t="str">
        <f t="shared" si="17"/>
        <v/>
      </c>
      <c r="R325" s="17" t="str">
        <f>IF(AND(I325&gt;=1,K325&gt;=1,M325&gt;=1,O325&gt;=1),IF(P325&gt;=Données!$G$3,"1 ETOILE",""),"")</f>
        <v/>
      </c>
      <c r="S325" s="17" t="str">
        <f>IF(AND(I325&gt;=2,K325&gt;=2,M325&gt;=2,O325&gt;=2),IF(P325&gt;=Données!$G$4,"2 ETOILES",""),"")</f>
        <v/>
      </c>
      <c r="T325" s="17" t="str">
        <f>IF(AND(I325&gt;=3,K325&gt;=3,M325&gt;=3,O325&gt;=3),IF(P325&gt;=Données!$G$5,"3 ETOILES",""),"")</f>
        <v/>
      </c>
      <c r="U325" s="17" t="str">
        <f>IF(AND(I325&gt;=4,K325&gt;=4,M325&gt;=4,O325&gt;=4),IF(P325&gt;=Données!$G$6,"4 ETOILES",""),"")</f>
        <v/>
      </c>
      <c r="V325" s="17" t="str">
        <f>IF(AND(I325&gt;=5,K325&gt;=5,M325&gt;=5,O325&gt;=5),IF(P325&gt;=Données!$G$7,"5 ETOILES",""),"")</f>
        <v/>
      </c>
      <c r="W325" s="17" t="str">
        <f>IF(AND(I325&gt;=6,K325&gt;=6,M325&gt;=6,O325&gt;=6),IF(P325&gt;=Données!$G$8,"6 ETOILES",""),"")</f>
        <v/>
      </c>
      <c r="X325" s="17" t="str">
        <f t="shared" si="18"/>
        <v/>
      </c>
    </row>
    <row r="326" spans="1:24" hidden="1">
      <c r="A326" s="15"/>
      <c r="B326" s="34"/>
      <c r="C326" s="36"/>
      <c r="D326" s="37"/>
      <c r="E326" s="35"/>
      <c r="F326" s="4"/>
      <c r="G326" s="4" t="str">
        <f>IF(F326="B1",Données!$C$3,IF(F326="B2",Données!$C$4,IF(F326="M1",Données!$C$5,IF(F326="M2",Données!$C$6,IF(F326="C1",Données!$C$7,IF(F326="C2",Données!$C$8,IF(F326="J1",Données!$C$9,IF(F326="J2",Données!$C$10,IF(F326="S1",Données!$C$11,IF(F326="S2",Données!$C$12,""))))))))))</f>
        <v/>
      </c>
      <c r="H326" s="19"/>
      <c r="I326" s="30"/>
      <c r="J326" s="19"/>
      <c r="K326" s="30"/>
      <c r="L326" s="19"/>
      <c r="M326" s="30"/>
      <c r="N326" s="19"/>
      <c r="O326" s="30"/>
      <c r="P326" s="20" t="str">
        <f t="shared" si="16"/>
        <v/>
      </c>
      <c r="Q326" s="17" t="str">
        <f t="shared" si="17"/>
        <v/>
      </c>
      <c r="R326" s="17" t="str">
        <f>IF(AND(I326&gt;=1,K326&gt;=1,M326&gt;=1,O326&gt;=1),IF(P326&gt;=Données!$G$3,"1 ETOILE",""),"")</f>
        <v/>
      </c>
      <c r="S326" s="17" t="str">
        <f>IF(AND(I326&gt;=2,K326&gt;=2,M326&gt;=2,O326&gt;=2),IF(P326&gt;=Données!$G$4,"2 ETOILES",""),"")</f>
        <v/>
      </c>
      <c r="T326" s="17" t="str">
        <f>IF(AND(I326&gt;=3,K326&gt;=3,M326&gt;=3,O326&gt;=3),IF(P326&gt;=Données!$G$5,"3 ETOILES",""),"")</f>
        <v/>
      </c>
      <c r="U326" s="17" t="str">
        <f>IF(AND(I326&gt;=4,K326&gt;=4,M326&gt;=4,O326&gt;=4),IF(P326&gt;=Données!$G$6,"4 ETOILES",""),"")</f>
        <v/>
      </c>
      <c r="V326" s="17" t="str">
        <f>IF(AND(I326&gt;=5,K326&gt;=5,M326&gt;=5,O326&gt;=5),IF(P326&gt;=Données!$G$7,"5 ETOILES",""),"")</f>
        <v/>
      </c>
      <c r="W326" s="17" t="str">
        <f>IF(AND(I326&gt;=6,K326&gt;=6,M326&gt;=6,O326&gt;=6),IF(P326&gt;=Données!$G$8,"6 ETOILES",""),"")</f>
        <v/>
      </c>
      <c r="X326" s="17" t="str">
        <f t="shared" si="18"/>
        <v/>
      </c>
    </row>
    <row r="327" spans="1:24" hidden="1">
      <c r="A327" s="15"/>
      <c r="B327" s="34"/>
      <c r="C327" s="36"/>
      <c r="D327" s="37"/>
      <c r="E327" s="35"/>
      <c r="F327" s="4"/>
      <c r="G327" s="4" t="str">
        <f>IF(F327="B1",Données!$C$3,IF(F327="B2",Données!$C$4,IF(F327="M1",Données!$C$5,IF(F327="M2",Données!$C$6,IF(F327="C1",Données!$C$7,IF(F327="C2",Données!$C$8,IF(F327="J1",Données!$C$9,IF(F327="J2",Données!$C$10,IF(F327="S1",Données!$C$11,IF(F327="S2",Données!$C$12,""))))))))))</f>
        <v/>
      </c>
      <c r="H327" s="19"/>
      <c r="I327" s="30"/>
      <c r="J327" s="19"/>
      <c r="K327" s="30"/>
      <c r="L327" s="19"/>
      <c r="M327" s="30"/>
      <c r="N327" s="19"/>
      <c r="O327" s="30"/>
      <c r="P327" s="20" t="str">
        <f t="shared" si="16"/>
        <v/>
      </c>
      <c r="Q327" s="17" t="str">
        <f t="shared" si="17"/>
        <v/>
      </c>
      <c r="R327" s="17" t="str">
        <f>IF(AND(I327&gt;=1,K327&gt;=1,M327&gt;=1,O327&gt;=1),IF(P327&gt;=Données!$G$3,"1 ETOILE",""),"")</f>
        <v/>
      </c>
      <c r="S327" s="17" t="str">
        <f>IF(AND(I327&gt;=2,K327&gt;=2,M327&gt;=2,O327&gt;=2),IF(P327&gt;=Données!$G$4,"2 ETOILES",""),"")</f>
        <v/>
      </c>
      <c r="T327" s="17" t="str">
        <f>IF(AND(I327&gt;=3,K327&gt;=3,M327&gt;=3,O327&gt;=3),IF(P327&gt;=Données!$G$5,"3 ETOILES",""),"")</f>
        <v/>
      </c>
      <c r="U327" s="17" t="str">
        <f>IF(AND(I327&gt;=4,K327&gt;=4,M327&gt;=4,O327&gt;=4),IF(P327&gt;=Données!$G$6,"4 ETOILES",""),"")</f>
        <v/>
      </c>
      <c r="V327" s="17" t="str">
        <f>IF(AND(I327&gt;=5,K327&gt;=5,M327&gt;=5,O327&gt;=5),IF(P327&gt;=Données!$G$7,"5 ETOILES",""),"")</f>
        <v/>
      </c>
      <c r="W327" s="17" t="str">
        <f>IF(AND(I327&gt;=6,K327&gt;=6,M327&gt;=6,O327&gt;=6),IF(P327&gt;=Données!$G$8,"6 ETOILES",""),"")</f>
        <v/>
      </c>
      <c r="X327" s="17" t="str">
        <f t="shared" si="18"/>
        <v/>
      </c>
    </row>
    <row r="328" spans="1:24" hidden="1">
      <c r="A328" s="15"/>
      <c r="B328" s="34"/>
      <c r="C328" s="36"/>
      <c r="D328" s="37"/>
      <c r="E328" s="35"/>
      <c r="F328" s="4"/>
      <c r="G328" s="4" t="str">
        <f>IF(F328="B1",Données!$C$3,IF(F328="B2",Données!$C$4,IF(F328="M1",Données!$C$5,IF(F328="M2",Données!$C$6,IF(F328="C1",Données!$C$7,IF(F328="C2",Données!$C$8,IF(F328="J1",Données!$C$9,IF(F328="J2",Données!$C$10,IF(F328="S1",Données!$C$11,IF(F328="S2",Données!$C$12,""))))))))))</f>
        <v/>
      </c>
      <c r="H328" s="19"/>
      <c r="I328" s="30"/>
      <c r="J328" s="19"/>
      <c r="K328" s="30"/>
      <c r="L328" s="19"/>
      <c r="M328" s="30"/>
      <c r="N328" s="19"/>
      <c r="O328" s="30"/>
      <c r="P328" s="20" t="str">
        <f t="shared" si="16"/>
        <v/>
      </c>
      <c r="Q328" s="17" t="str">
        <f t="shared" si="17"/>
        <v/>
      </c>
      <c r="R328" s="17" t="str">
        <f>IF(AND(I328&gt;=1,K328&gt;=1,M328&gt;=1,O328&gt;=1),IF(P328&gt;=Données!$G$3,"1 ETOILE",""),"")</f>
        <v/>
      </c>
      <c r="S328" s="17" t="str">
        <f>IF(AND(I328&gt;=2,K328&gt;=2,M328&gt;=2,O328&gt;=2),IF(P328&gt;=Données!$G$4,"2 ETOILES",""),"")</f>
        <v/>
      </c>
      <c r="T328" s="17" t="str">
        <f>IF(AND(I328&gt;=3,K328&gt;=3,M328&gt;=3,O328&gt;=3),IF(P328&gt;=Données!$G$5,"3 ETOILES",""),"")</f>
        <v/>
      </c>
      <c r="U328" s="17" t="str">
        <f>IF(AND(I328&gt;=4,K328&gt;=4,M328&gt;=4,O328&gt;=4),IF(P328&gt;=Données!$G$6,"4 ETOILES",""),"")</f>
        <v/>
      </c>
      <c r="V328" s="17" t="str">
        <f>IF(AND(I328&gt;=5,K328&gt;=5,M328&gt;=5,O328&gt;=5),IF(P328&gt;=Données!$G$7,"5 ETOILES",""),"")</f>
        <v/>
      </c>
      <c r="W328" s="17" t="str">
        <f>IF(AND(I328&gt;=6,K328&gt;=6,M328&gt;=6,O328&gt;=6),IF(P328&gt;=Données!$G$8,"6 ETOILES",""),"")</f>
        <v/>
      </c>
      <c r="X328" s="17" t="str">
        <f t="shared" si="18"/>
        <v/>
      </c>
    </row>
    <row r="329" spans="1:24" hidden="1">
      <c r="A329" s="15"/>
      <c r="B329" s="34"/>
      <c r="C329" s="36"/>
      <c r="D329" s="37"/>
      <c r="E329" s="35"/>
      <c r="F329" s="4"/>
      <c r="G329" s="4" t="str">
        <f>IF(F329="B1",Données!$C$3,IF(F329="B2",Données!$C$4,IF(F329="M1",Données!$C$5,IF(F329="M2",Données!$C$6,IF(F329="C1",Données!$C$7,IF(F329="C2",Données!$C$8,IF(F329="J1",Données!$C$9,IF(F329="J2",Données!$C$10,IF(F329="S1",Données!$C$11,IF(F329="S2",Données!$C$12,""))))))))))</f>
        <v/>
      </c>
      <c r="H329" s="19"/>
      <c r="I329" s="30"/>
      <c r="J329" s="19"/>
      <c r="K329" s="30"/>
      <c r="L329" s="19"/>
      <c r="M329" s="30"/>
      <c r="N329" s="19"/>
      <c r="O329" s="30"/>
      <c r="P329" s="20" t="str">
        <f t="shared" si="16"/>
        <v/>
      </c>
      <c r="Q329" s="17" t="str">
        <f t="shared" si="17"/>
        <v/>
      </c>
      <c r="R329" s="17" t="str">
        <f>IF(AND(I329&gt;=1,K329&gt;=1,M329&gt;=1,O329&gt;=1),IF(P329&gt;=Données!$G$3,"1 ETOILE",""),"")</f>
        <v/>
      </c>
      <c r="S329" s="17" t="str">
        <f>IF(AND(I329&gt;=2,K329&gt;=2,M329&gt;=2,O329&gt;=2),IF(P329&gt;=Données!$G$4,"2 ETOILES",""),"")</f>
        <v/>
      </c>
      <c r="T329" s="17" t="str">
        <f>IF(AND(I329&gt;=3,K329&gt;=3,M329&gt;=3,O329&gt;=3),IF(P329&gt;=Données!$G$5,"3 ETOILES",""),"")</f>
        <v/>
      </c>
      <c r="U329" s="17" t="str">
        <f>IF(AND(I329&gt;=4,K329&gt;=4,M329&gt;=4,O329&gt;=4),IF(P329&gt;=Données!$G$6,"4 ETOILES",""),"")</f>
        <v/>
      </c>
      <c r="V329" s="17" t="str">
        <f>IF(AND(I329&gt;=5,K329&gt;=5,M329&gt;=5,O329&gt;=5),IF(P329&gt;=Données!$G$7,"5 ETOILES",""),"")</f>
        <v/>
      </c>
      <c r="W329" s="17" t="str">
        <f>IF(AND(I329&gt;=6,K329&gt;=6,M329&gt;=6,O329&gt;=6),IF(P329&gt;=Données!$G$8,"6 ETOILES",""),"")</f>
        <v/>
      </c>
      <c r="X329" s="17" t="str">
        <f t="shared" si="18"/>
        <v/>
      </c>
    </row>
    <row r="330" spans="1:24" hidden="1">
      <c r="A330" s="15"/>
      <c r="B330" s="34"/>
      <c r="C330" s="36"/>
      <c r="D330" s="37"/>
      <c r="E330" s="35"/>
      <c r="F330" s="4"/>
      <c r="G330" s="4" t="str">
        <f>IF(F330="B1",Données!$C$3,IF(F330="B2",Données!$C$4,IF(F330="M1",Données!$C$5,IF(F330="M2",Données!$C$6,IF(F330="C1",Données!$C$7,IF(F330="C2",Données!$C$8,IF(F330="J1",Données!$C$9,IF(F330="J2",Données!$C$10,IF(F330="S1",Données!$C$11,IF(F330="S2",Données!$C$12,""))))))))))</f>
        <v/>
      </c>
      <c r="H330" s="19"/>
      <c r="I330" s="30"/>
      <c r="J330" s="19"/>
      <c r="K330" s="30"/>
      <c r="L330" s="19"/>
      <c r="M330" s="30"/>
      <c r="N330" s="19"/>
      <c r="O330" s="30"/>
      <c r="P330" s="20" t="str">
        <f t="shared" si="16"/>
        <v/>
      </c>
      <c r="Q330" s="17" t="str">
        <f t="shared" si="17"/>
        <v/>
      </c>
      <c r="R330" s="17" t="str">
        <f>IF(AND(I330&gt;=1,K330&gt;=1,M330&gt;=1,O330&gt;=1),IF(P330&gt;=Données!$G$3,"1 ETOILE",""),"")</f>
        <v/>
      </c>
      <c r="S330" s="17" t="str">
        <f>IF(AND(I330&gt;=2,K330&gt;=2,M330&gt;=2,O330&gt;=2),IF(P330&gt;=Données!$G$4,"2 ETOILES",""),"")</f>
        <v/>
      </c>
      <c r="T330" s="17" t="str">
        <f>IF(AND(I330&gt;=3,K330&gt;=3,M330&gt;=3,O330&gt;=3),IF(P330&gt;=Données!$G$5,"3 ETOILES",""),"")</f>
        <v/>
      </c>
      <c r="U330" s="17" t="str">
        <f>IF(AND(I330&gt;=4,K330&gt;=4,M330&gt;=4,O330&gt;=4),IF(P330&gt;=Données!$G$6,"4 ETOILES",""),"")</f>
        <v/>
      </c>
      <c r="V330" s="17" t="str">
        <f>IF(AND(I330&gt;=5,K330&gt;=5,M330&gt;=5,O330&gt;=5),IF(P330&gt;=Données!$G$7,"5 ETOILES",""),"")</f>
        <v/>
      </c>
      <c r="W330" s="17" t="str">
        <f>IF(AND(I330&gt;=6,K330&gt;=6,M330&gt;=6,O330&gt;=6),IF(P330&gt;=Données!$G$8,"6 ETOILES",""),"")</f>
        <v/>
      </c>
      <c r="X330" s="17" t="str">
        <f t="shared" si="18"/>
        <v/>
      </c>
    </row>
    <row r="331" spans="1:24" hidden="1">
      <c r="A331" s="15"/>
      <c r="B331" s="34"/>
      <c r="C331" s="36"/>
      <c r="D331" s="37"/>
      <c r="E331" s="35"/>
      <c r="F331" s="4"/>
      <c r="G331" s="4" t="str">
        <f>IF(F331="B1",Données!$C$3,IF(F331="B2",Données!$C$4,IF(F331="M1",Données!$C$5,IF(F331="M2",Données!$C$6,IF(F331="C1",Données!$C$7,IF(F331="C2",Données!$C$8,IF(F331="J1",Données!$C$9,IF(F331="J2",Données!$C$10,IF(F331="S1",Données!$C$11,IF(F331="S2",Données!$C$12,""))))))))))</f>
        <v/>
      </c>
      <c r="H331" s="19"/>
      <c r="I331" s="30"/>
      <c r="J331" s="19"/>
      <c r="K331" s="30"/>
      <c r="L331" s="19"/>
      <c r="M331" s="30"/>
      <c r="N331" s="19"/>
      <c r="O331" s="30"/>
      <c r="P331" s="20" t="str">
        <f t="shared" si="16"/>
        <v/>
      </c>
      <c r="Q331" s="17" t="str">
        <f t="shared" si="17"/>
        <v/>
      </c>
      <c r="R331" s="17" t="str">
        <f>IF(AND(I331&gt;=1,K331&gt;=1,M331&gt;=1,O331&gt;=1),IF(P331&gt;=Données!$G$3,"1 ETOILE",""),"")</f>
        <v/>
      </c>
      <c r="S331" s="17" t="str">
        <f>IF(AND(I331&gt;=2,K331&gt;=2,M331&gt;=2,O331&gt;=2),IF(P331&gt;=Données!$G$4,"2 ETOILES",""),"")</f>
        <v/>
      </c>
      <c r="T331" s="17" t="str">
        <f>IF(AND(I331&gt;=3,K331&gt;=3,M331&gt;=3,O331&gt;=3),IF(P331&gt;=Données!$G$5,"3 ETOILES",""),"")</f>
        <v/>
      </c>
      <c r="U331" s="17" t="str">
        <f>IF(AND(I331&gt;=4,K331&gt;=4,M331&gt;=4,O331&gt;=4),IF(P331&gt;=Données!$G$6,"4 ETOILES",""),"")</f>
        <v/>
      </c>
      <c r="V331" s="17" t="str">
        <f>IF(AND(I331&gt;=5,K331&gt;=5,M331&gt;=5,O331&gt;=5),IF(P331&gt;=Données!$G$7,"5 ETOILES",""),"")</f>
        <v/>
      </c>
      <c r="W331" s="17" t="str">
        <f>IF(AND(I331&gt;=6,K331&gt;=6,M331&gt;=6,O331&gt;=6),IF(P331&gt;=Données!$G$8,"6 ETOILES",""),"")</f>
        <v/>
      </c>
      <c r="X331" s="17" t="str">
        <f t="shared" si="18"/>
        <v/>
      </c>
    </row>
    <row r="332" spans="1:24" hidden="1">
      <c r="A332" s="15"/>
      <c r="B332" s="34"/>
      <c r="C332" s="36"/>
      <c r="D332" s="37"/>
      <c r="E332" s="35"/>
      <c r="F332" s="4"/>
      <c r="G332" s="4" t="str">
        <f>IF(F332="B1",Données!$C$3,IF(F332="B2",Données!$C$4,IF(F332="M1",Données!$C$5,IF(F332="M2",Données!$C$6,IF(F332="C1",Données!$C$7,IF(F332="C2",Données!$C$8,IF(F332="J1",Données!$C$9,IF(F332="J2",Données!$C$10,IF(F332="S1",Données!$C$11,IF(F332="S2",Données!$C$12,""))))))))))</f>
        <v/>
      </c>
      <c r="H332" s="19"/>
      <c r="I332" s="30"/>
      <c r="J332" s="19"/>
      <c r="K332" s="30"/>
      <c r="L332" s="19"/>
      <c r="M332" s="30"/>
      <c r="N332" s="19"/>
      <c r="O332" s="30"/>
      <c r="P332" s="20" t="str">
        <f t="shared" si="16"/>
        <v/>
      </c>
      <c r="Q332" s="17" t="str">
        <f t="shared" si="17"/>
        <v/>
      </c>
      <c r="R332" s="17" t="str">
        <f>IF(AND(I332&gt;=1,K332&gt;=1,M332&gt;=1,O332&gt;=1),IF(P332&gt;=Données!$G$3,"1 ETOILE",""),"")</f>
        <v/>
      </c>
      <c r="S332" s="17" t="str">
        <f>IF(AND(I332&gt;=2,K332&gt;=2,M332&gt;=2,O332&gt;=2),IF(P332&gt;=Données!$G$4,"2 ETOILES",""),"")</f>
        <v/>
      </c>
      <c r="T332" s="17" t="str">
        <f>IF(AND(I332&gt;=3,K332&gt;=3,M332&gt;=3,O332&gt;=3),IF(P332&gt;=Données!$G$5,"3 ETOILES",""),"")</f>
        <v/>
      </c>
      <c r="U332" s="17" t="str">
        <f>IF(AND(I332&gt;=4,K332&gt;=4,M332&gt;=4,O332&gt;=4),IF(P332&gt;=Données!$G$6,"4 ETOILES",""),"")</f>
        <v/>
      </c>
      <c r="V332" s="17" t="str">
        <f>IF(AND(I332&gt;=5,K332&gt;=5,M332&gt;=5,O332&gt;=5),IF(P332&gt;=Données!$G$7,"5 ETOILES",""),"")</f>
        <v/>
      </c>
      <c r="W332" s="17" t="str">
        <f>IF(AND(I332&gt;=6,K332&gt;=6,M332&gt;=6,O332&gt;=6),IF(P332&gt;=Données!$G$8,"6 ETOILES",""),"")</f>
        <v/>
      </c>
      <c r="X332" s="17" t="str">
        <f t="shared" si="18"/>
        <v/>
      </c>
    </row>
    <row r="333" spans="1:24" hidden="1">
      <c r="A333" s="15"/>
      <c r="B333" s="34"/>
      <c r="C333" s="36"/>
      <c r="D333" s="37"/>
      <c r="E333" s="35"/>
      <c r="F333" s="4"/>
      <c r="G333" s="4" t="str">
        <f>IF(F333="B1",Données!$C$3,IF(F333="B2",Données!$C$4,IF(F333="M1",Données!$C$5,IF(F333="M2",Données!$C$6,IF(F333="C1",Données!$C$7,IF(F333="C2",Données!$C$8,IF(F333="J1",Données!$C$9,IF(F333="J2",Données!$C$10,IF(F333="S1",Données!$C$11,IF(F333="S2",Données!$C$12,""))))))))))</f>
        <v/>
      </c>
      <c r="H333" s="19"/>
      <c r="I333" s="30"/>
      <c r="J333" s="19"/>
      <c r="K333" s="30"/>
      <c r="L333" s="19"/>
      <c r="M333" s="30"/>
      <c r="N333" s="19"/>
      <c r="O333" s="30"/>
      <c r="P333" s="20" t="str">
        <f t="shared" si="16"/>
        <v/>
      </c>
      <c r="Q333" s="17" t="str">
        <f t="shared" si="17"/>
        <v/>
      </c>
      <c r="R333" s="17" t="str">
        <f>IF(AND(I333&gt;=1,K333&gt;=1,M333&gt;=1,O333&gt;=1),IF(P333&gt;=Données!$G$3,"1 ETOILE",""),"")</f>
        <v/>
      </c>
      <c r="S333" s="17" t="str">
        <f>IF(AND(I333&gt;=2,K333&gt;=2,M333&gt;=2,O333&gt;=2),IF(P333&gt;=Données!$G$4,"2 ETOILES",""),"")</f>
        <v/>
      </c>
      <c r="T333" s="17" t="str">
        <f>IF(AND(I333&gt;=3,K333&gt;=3,M333&gt;=3,O333&gt;=3),IF(P333&gt;=Données!$G$5,"3 ETOILES",""),"")</f>
        <v/>
      </c>
      <c r="U333" s="17" t="str">
        <f>IF(AND(I333&gt;=4,K333&gt;=4,M333&gt;=4,O333&gt;=4),IF(P333&gt;=Données!$G$6,"4 ETOILES",""),"")</f>
        <v/>
      </c>
      <c r="V333" s="17" t="str">
        <f>IF(AND(I333&gt;=5,K333&gt;=5,M333&gt;=5,O333&gt;=5),IF(P333&gt;=Données!$G$7,"5 ETOILES",""),"")</f>
        <v/>
      </c>
      <c r="W333" s="17" t="str">
        <f>IF(AND(I333&gt;=6,K333&gt;=6,M333&gt;=6,O333&gt;=6),IF(P333&gt;=Données!$G$8,"6 ETOILES",""),"")</f>
        <v/>
      </c>
      <c r="X333" s="17" t="str">
        <f t="shared" si="18"/>
        <v/>
      </c>
    </row>
    <row r="334" spans="1:24" hidden="1">
      <c r="A334" s="15"/>
      <c r="B334" s="34"/>
      <c r="C334" s="36"/>
      <c r="D334" s="37"/>
      <c r="E334" s="35"/>
      <c r="F334" s="4"/>
      <c r="G334" s="4" t="str">
        <f>IF(F334="B1",Données!$C$3,IF(F334="B2",Données!$C$4,IF(F334="M1",Données!$C$5,IF(F334="M2",Données!$C$6,IF(F334="C1",Données!$C$7,IF(F334="C2",Données!$C$8,IF(F334="J1",Données!$C$9,IF(F334="J2",Données!$C$10,IF(F334="S1",Données!$C$11,IF(F334="S2",Données!$C$12,""))))))))))</f>
        <v/>
      </c>
      <c r="H334" s="19"/>
      <c r="I334" s="30"/>
      <c r="J334" s="19"/>
      <c r="K334" s="30"/>
      <c r="L334" s="19"/>
      <c r="M334" s="30"/>
      <c r="N334" s="19"/>
      <c r="O334" s="30"/>
      <c r="P334" s="20" t="str">
        <f t="shared" si="16"/>
        <v/>
      </c>
      <c r="Q334" s="17" t="str">
        <f t="shared" si="17"/>
        <v/>
      </c>
      <c r="R334" s="17" t="str">
        <f>IF(AND(I334&gt;=1,K334&gt;=1,M334&gt;=1,O334&gt;=1),IF(P334&gt;=Données!$G$3,"1 ETOILE",""),"")</f>
        <v/>
      </c>
      <c r="S334" s="17" t="str">
        <f>IF(AND(I334&gt;=2,K334&gt;=2,M334&gt;=2,O334&gt;=2),IF(P334&gt;=Données!$G$4,"2 ETOILES",""),"")</f>
        <v/>
      </c>
      <c r="T334" s="17" t="str">
        <f>IF(AND(I334&gt;=3,K334&gt;=3,M334&gt;=3,O334&gt;=3),IF(P334&gt;=Données!$G$5,"3 ETOILES",""),"")</f>
        <v/>
      </c>
      <c r="U334" s="17" t="str">
        <f>IF(AND(I334&gt;=4,K334&gt;=4,M334&gt;=4,O334&gt;=4),IF(P334&gt;=Données!$G$6,"4 ETOILES",""),"")</f>
        <v/>
      </c>
      <c r="V334" s="17" t="str">
        <f>IF(AND(I334&gt;=5,K334&gt;=5,M334&gt;=5,O334&gt;=5),IF(P334&gt;=Données!$G$7,"5 ETOILES",""),"")</f>
        <v/>
      </c>
      <c r="W334" s="17" t="str">
        <f>IF(AND(I334&gt;=6,K334&gt;=6,M334&gt;=6,O334&gt;=6),IF(P334&gt;=Données!$G$8,"6 ETOILES",""),"")</f>
        <v/>
      </c>
      <c r="X334" s="17" t="str">
        <f t="shared" si="18"/>
        <v/>
      </c>
    </row>
    <row r="335" spans="1:24" hidden="1">
      <c r="A335" s="15"/>
      <c r="B335" s="34"/>
      <c r="C335" s="36"/>
      <c r="D335" s="37"/>
      <c r="E335" s="35"/>
      <c r="F335" s="4"/>
      <c r="G335" s="4" t="str">
        <f>IF(F335="B1",Données!$C$3,IF(F335="B2",Données!$C$4,IF(F335="M1",Données!$C$5,IF(F335="M2",Données!$C$6,IF(F335="C1",Données!$C$7,IF(F335="C2",Données!$C$8,IF(F335="J1",Données!$C$9,IF(F335="J2",Données!$C$10,IF(F335="S1",Données!$C$11,IF(F335="S2",Données!$C$12,""))))))))))</f>
        <v/>
      </c>
      <c r="H335" s="19"/>
      <c r="I335" s="30"/>
      <c r="J335" s="19"/>
      <c r="K335" s="30"/>
      <c r="L335" s="19"/>
      <c r="M335" s="30"/>
      <c r="N335" s="19"/>
      <c r="O335" s="30"/>
      <c r="P335" s="20" t="str">
        <f t="shared" si="16"/>
        <v/>
      </c>
      <c r="Q335" s="17" t="str">
        <f t="shared" si="17"/>
        <v/>
      </c>
      <c r="R335" s="17" t="str">
        <f>IF(AND(I335&gt;=1,K335&gt;=1,M335&gt;=1,O335&gt;=1),IF(P335&gt;=Données!$G$3,"1 ETOILE",""),"")</f>
        <v/>
      </c>
      <c r="S335" s="17" t="str">
        <f>IF(AND(I335&gt;=2,K335&gt;=2,M335&gt;=2,O335&gt;=2),IF(P335&gt;=Données!$G$4,"2 ETOILES",""),"")</f>
        <v/>
      </c>
      <c r="T335" s="17" t="str">
        <f>IF(AND(I335&gt;=3,K335&gt;=3,M335&gt;=3,O335&gt;=3),IF(P335&gt;=Données!$G$5,"3 ETOILES",""),"")</f>
        <v/>
      </c>
      <c r="U335" s="17" t="str">
        <f>IF(AND(I335&gt;=4,K335&gt;=4,M335&gt;=4,O335&gt;=4),IF(P335&gt;=Données!$G$6,"4 ETOILES",""),"")</f>
        <v/>
      </c>
      <c r="V335" s="17" t="str">
        <f>IF(AND(I335&gt;=5,K335&gt;=5,M335&gt;=5,O335&gt;=5),IF(P335&gt;=Données!$G$7,"5 ETOILES",""),"")</f>
        <v/>
      </c>
      <c r="W335" s="17" t="str">
        <f>IF(AND(I335&gt;=6,K335&gt;=6,M335&gt;=6,O335&gt;=6),IF(P335&gt;=Données!$G$8,"6 ETOILES",""),"")</f>
        <v/>
      </c>
      <c r="X335" s="17" t="str">
        <f t="shared" si="18"/>
        <v/>
      </c>
    </row>
    <row r="336" spans="1:24" hidden="1">
      <c r="A336" s="15"/>
      <c r="B336" s="34"/>
      <c r="C336" s="36"/>
      <c r="D336" s="37"/>
      <c r="E336" s="35"/>
      <c r="F336" s="4"/>
      <c r="G336" s="4" t="str">
        <f>IF(F336="B1",Données!$C$3,IF(F336="B2",Données!$C$4,IF(F336="M1",Données!$C$5,IF(F336="M2",Données!$C$6,IF(F336="C1",Données!$C$7,IF(F336="C2",Données!$C$8,IF(F336="J1",Données!$C$9,IF(F336="J2",Données!$C$10,IF(F336="S1",Données!$C$11,IF(F336="S2",Données!$C$12,""))))))))))</f>
        <v/>
      </c>
      <c r="H336" s="19"/>
      <c r="I336" s="30"/>
      <c r="J336" s="19"/>
      <c r="K336" s="30"/>
      <c r="L336" s="19"/>
      <c r="M336" s="30"/>
      <c r="N336" s="19"/>
      <c r="O336" s="30"/>
      <c r="P336" s="20" t="str">
        <f t="shared" si="16"/>
        <v/>
      </c>
      <c r="Q336" s="17" t="str">
        <f t="shared" si="17"/>
        <v/>
      </c>
      <c r="R336" s="17" t="str">
        <f>IF(AND(I336&gt;=1,K336&gt;=1,M336&gt;=1,O336&gt;=1),IF(P336&gt;=Données!$G$3,"1 ETOILE",""),"")</f>
        <v/>
      </c>
      <c r="S336" s="17" t="str">
        <f>IF(AND(I336&gt;=2,K336&gt;=2,M336&gt;=2,O336&gt;=2),IF(P336&gt;=Données!$G$4,"2 ETOILES",""),"")</f>
        <v/>
      </c>
      <c r="T336" s="17" t="str">
        <f>IF(AND(I336&gt;=3,K336&gt;=3,M336&gt;=3,O336&gt;=3),IF(P336&gt;=Données!$G$5,"3 ETOILES",""),"")</f>
        <v/>
      </c>
      <c r="U336" s="17" t="str">
        <f>IF(AND(I336&gt;=4,K336&gt;=4,M336&gt;=4,O336&gt;=4),IF(P336&gt;=Données!$G$6,"4 ETOILES",""),"")</f>
        <v/>
      </c>
      <c r="V336" s="17" t="str">
        <f>IF(AND(I336&gt;=5,K336&gt;=5,M336&gt;=5,O336&gt;=5),IF(P336&gt;=Données!$G$7,"5 ETOILES",""),"")</f>
        <v/>
      </c>
      <c r="W336" s="17" t="str">
        <f>IF(AND(I336&gt;=6,K336&gt;=6,M336&gt;=6,O336&gt;=6),IF(P336&gt;=Données!$G$8,"6 ETOILES",""),"")</f>
        <v/>
      </c>
      <c r="X336" s="17" t="str">
        <f t="shared" si="18"/>
        <v/>
      </c>
    </row>
    <row r="337" spans="1:24" hidden="1">
      <c r="A337" s="15"/>
      <c r="B337" s="34"/>
      <c r="C337" s="36"/>
      <c r="D337" s="37"/>
      <c r="E337" s="35"/>
      <c r="F337" s="4"/>
      <c r="G337" s="4" t="str">
        <f>IF(F337="B1",Données!$C$3,IF(F337="B2",Données!$C$4,IF(F337="M1",Données!$C$5,IF(F337="M2",Données!$C$6,IF(F337="C1",Données!$C$7,IF(F337="C2",Données!$C$8,IF(F337="J1",Données!$C$9,IF(F337="J2",Données!$C$10,IF(F337="S1",Données!$C$11,IF(F337="S2",Données!$C$12,""))))))))))</f>
        <v/>
      </c>
      <c r="H337" s="19"/>
      <c r="I337" s="30"/>
      <c r="J337" s="19"/>
      <c r="K337" s="30"/>
      <c r="L337" s="19"/>
      <c r="M337" s="30"/>
      <c r="N337" s="19"/>
      <c r="O337" s="30"/>
      <c r="P337" s="20" t="str">
        <f t="shared" si="16"/>
        <v/>
      </c>
      <c r="Q337" s="17" t="str">
        <f t="shared" si="17"/>
        <v/>
      </c>
      <c r="R337" s="17" t="str">
        <f>IF(AND(I337&gt;=1,K337&gt;=1,M337&gt;=1,O337&gt;=1),IF(P337&gt;=Données!$G$3,"1 ETOILE",""),"")</f>
        <v/>
      </c>
      <c r="S337" s="17" t="str">
        <f>IF(AND(I337&gt;=2,K337&gt;=2,M337&gt;=2,O337&gt;=2),IF(P337&gt;=Données!$G$4,"2 ETOILES",""),"")</f>
        <v/>
      </c>
      <c r="T337" s="17" t="str">
        <f>IF(AND(I337&gt;=3,K337&gt;=3,M337&gt;=3,O337&gt;=3),IF(P337&gt;=Données!$G$5,"3 ETOILES",""),"")</f>
        <v/>
      </c>
      <c r="U337" s="17" t="str">
        <f>IF(AND(I337&gt;=4,K337&gt;=4,M337&gt;=4,O337&gt;=4),IF(P337&gt;=Données!$G$6,"4 ETOILES",""),"")</f>
        <v/>
      </c>
      <c r="V337" s="17" t="str">
        <f>IF(AND(I337&gt;=5,K337&gt;=5,M337&gt;=5,O337&gt;=5),IF(P337&gt;=Données!$G$7,"5 ETOILES",""),"")</f>
        <v/>
      </c>
      <c r="W337" s="17" t="str">
        <f>IF(AND(I337&gt;=6,K337&gt;=6,M337&gt;=6,O337&gt;=6),IF(P337&gt;=Données!$G$8,"6 ETOILES",""),"")</f>
        <v/>
      </c>
      <c r="X337" s="17" t="str">
        <f t="shared" si="18"/>
        <v/>
      </c>
    </row>
    <row r="338" spans="1:24" hidden="1">
      <c r="A338" s="15"/>
      <c r="B338" s="34"/>
      <c r="C338" s="36"/>
      <c r="D338" s="37"/>
      <c r="E338" s="35"/>
      <c r="F338" s="4"/>
      <c r="G338" s="4" t="str">
        <f>IF(F338="B1",Données!$C$3,IF(F338="B2",Données!$C$4,IF(F338="M1",Données!$C$5,IF(F338="M2",Données!$C$6,IF(F338="C1",Données!$C$7,IF(F338="C2",Données!$C$8,IF(F338="J1",Données!$C$9,IF(F338="J2",Données!$C$10,IF(F338="S1",Données!$C$11,IF(F338="S2",Données!$C$12,""))))))))))</f>
        <v/>
      </c>
      <c r="H338" s="19"/>
      <c r="I338" s="30"/>
      <c r="J338" s="19"/>
      <c r="K338" s="30"/>
      <c r="L338" s="19"/>
      <c r="M338" s="30"/>
      <c r="N338" s="19"/>
      <c r="O338" s="30"/>
      <c r="P338" s="20" t="str">
        <f t="shared" si="16"/>
        <v/>
      </c>
      <c r="Q338" s="17" t="str">
        <f t="shared" si="17"/>
        <v/>
      </c>
      <c r="R338" s="17" t="str">
        <f>IF(AND(I338&gt;=1,K338&gt;=1,M338&gt;=1,O338&gt;=1),IF(P338&gt;=Données!$G$3,"1 ETOILE",""),"")</f>
        <v/>
      </c>
      <c r="S338" s="17" t="str">
        <f>IF(AND(I338&gt;=2,K338&gt;=2,M338&gt;=2,O338&gt;=2),IF(P338&gt;=Données!$G$4,"2 ETOILES",""),"")</f>
        <v/>
      </c>
      <c r="T338" s="17" t="str">
        <f>IF(AND(I338&gt;=3,K338&gt;=3,M338&gt;=3,O338&gt;=3),IF(P338&gt;=Données!$G$5,"3 ETOILES",""),"")</f>
        <v/>
      </c>
      <c r="U338" s="17" t="str">
        <f>IF(AND(I338&gt;=4,K338&gt;=4,M338&gt;=4,O338&gt;=4),IF(P338&gt;=Données!$G$6,"4 ETOILES",""),"")</f>
        <v/>
      </c>
      <c r="V338" s="17" t="str">
        <f>IF(AND(I338&gt;=5,K338&gt;=5,M338&gt;=5,O338&gt;=5),IF(P338&gt;=Données!$G$7,"5 ETOILES",""),"")</f>
        <v/>
      </c>
      <c r="W338" s="17" t="str">
        <f>IF(AND(I338&gt;=6,K338&gt;=6,M338&gt;=6,O338&gt;=6),IF(P338&gt;=Données!$G$8,"6 ETOILES",""),"")</f>
        <v/>
      </c>
      <c r="X338" s="17" t="str">
        <f t="shared" si="18"/>
        <v/>
      </c>
    </row>
    <row r="339" spans="1:24" hidden="1">
      <c r="A339" s="15"/>
      <c r="B339" s="34"/>
      <c r="C339" s="36"/>
      <c r="D339" s="37"/>
      <c r="E339" s="35"/>
      <c r="F339" s="4"/>
      <c r="G339" s="4" t="str">
        <f>IF(F339="B1",Données!$C$3,IF(F339="B2",Données!$C$4,IF(F339="M1",Données!$C$5,IF(F339="M2",Données!$C$6,IF(F339="C1",Données!$C$7,IF(F339="C2",Données!$C$8,IF(F339="J1",Données!$C$9,IF(F339="J2",Données!$C$10,IF(F339="S1",Données!$C$11,IF(F339="S2",Données!$C$12,""))))))))))</f>
        <v/>
      </c>
      <c r="H339" s="19"/>
      <c r="I339" s="30"/>
      <c r="J339" s="19"/>
      <c r="K339" s="30"/>
      <c r="L339" s="19"/>
      <c r="M339" s="30"/>
      <c r="N339" s="19"/>
      <c r="O339" s="30"/>
      <c r="P339" s="20" t="str">
        <f t="shared" si="16"/>
        <v/>
      </c>
      <c r="Q339" s="17" t="str">
        <f t="shared" si="17"/>
        <v/>
      </c>
      <c r="R339" s="17" t="str">
        <f>IF(AND(I339&gt;=1,K339&gt;=1,M339&gt;=1,O339&gt;=1),IF(P339&gt;=Données!$G$3,"1 ETOILE",""),"")</f>
        <v/>
      </c>
      <c r="S339" s="17" t="str">
        <f>IF(AND(I339&gt;=2,K339&gt;=2,M339&gt;=2,O339&gt;=2),IF(P339&gt;=Données!$G$4,"2 ETOILES",""),"")</f>
        <v/>
      </c>
      <c r="T339" s="17" t="str">
        <f>IF(AND(I339&gt;=3,K339&gt;=3,M339&gt;=3,O339&gt;=3),IF(P339&gt;=Données!$G$5,"3 ETOILES",""),"")</f>
        <v/>
      </c>
      <c r="U339" s="17" t="str">
        <f>IF(AND(I339&gt;=4,K339&gt;=4,M339&gt;=4,O339&gt;=4),IF(P339&gt;=Données!$G$6,"4 ETOILES",""),"")</f>
        <v/>
      </c>
      <c r="V339" s="17" t="str">
        <f>IF(AND(I339&gt;=5,K339&gt;=5,M339&gt;=5,O339&gt;=5),IF(P339&gt;=Données!$G$7,"5 ETOILES",""),"")</f>
        <v/>
      </c>
      <c r="W339" s="17" t="str">
        <f>IF(AND(I339&gt;=6,K339&gt;=6,M339&gt;=6,O339&gt;=6),IF(P339&gt;=Données!$G$8,"6 ETOILES",""),"")</f>
        <v/>
      </c>
      <c r="X339" s="17" t="str">
        <f t="shared" si="18"/>
        <v/>
      </c>
    </row>
    <row r="340" spans="1:24" hidden="1">
      <c r="A340" s="15"/>
      <c r="B340" s="34"/>
      <c r="C340" s="36"/>
      <c r="D340" s="37"/>
      <c r="E340" s="35"/>
      <c r="F340" s="4"/>
      <c r="G340" s="4" t="str">
        <f>IF(F340="B1",Données!$C$3,IF(F340="B2",Données!$C$4,IF(F340="M1",Données!$C$5,IF(F340="M2",Données!$C$6,IF(F340="C1",Données!$C$7,IF(F340="C2",Données!$C$8,IF(F340="J1",Données!$C$9,IF(F340="J2",Données!$C$10,IF(F340="S1",Données!$C$11,IF(F340="S2",Données!$C$12,""))))))))))</f>
        <v/>
      </c>
      <c r="H340" s="19"/>
      <c r="I340" s="30"/>
      <c r="J340" s="19"/>
      <c r="K340" s="30"/>
      <c r="L340" s="19"/>
      <c r="M340" s="30"/>
      <c r="N340" s="19"/>
      <c r="O340" s="30"/>
      <c r="P340" s="20" t="str">
        <f t="shared" si="16"/>
        <v/>
      </c>
      <c r="Q340" s="17" t="str">
        <f t="shared" si="17"/>
        <v/>
      </c>
      <c r="R340" s="17" t="str">
        <f>IF(AND(I340&gt;=1,K340&gt;=1,M340&gt;=1,O340&gt;=1),IF(P340&gt;=Données!$G$3,"1 ETOILE",""),"")</f>
        <v/>
      </c>
      <c r="S340" s="17" t="str">
        <f>IF(AND(I340&gt;=2,K340&gt;=2,M340&gt;=2,O340&gt;=2),IF(P340&gt;=Données!$G$4,"2 ETOILES",""),"")</f>
        <v/>
      </c>
      <c r="T340" s="17" t="str">
        <f>IF(AND(I340&gt;=3,K340&gt;=3,M340&gt;=3,O340&gt;=3),IF(P340&gt;=Données!$G$5,"3 ETOILES",""),"")</f>
        <v/>
      </c>
      <c r="U340" s="17" t="str">
        <f>IF(AND(I340&gt;=4,K340&gt;=4,M340&gt;=4,O340&gt;=4),IF(P340&gt;=Données!$G$6,"4 ETOILES",""),"")</f>
        <v/>
      </c>
      <c r="V340" s="17" t="str">
        <f>IF(AND(I340&gt;=5,K340&gt;=5,M340&gt;=5,O340&gt;=5),IF(P340&gt;=Données!$G$7,"5 ETOILES",""),"")</f>
        <v/>
      </c>
      <c r="W340" s="17" t="str">
        <f>IF(AND(I340&gt;=6,K340&gt;=6,M340&gt;=6,O340&gt;=6),IF(P340&gt;=Données!$G$8,"6 ETOILES",""),"")</f>
        <v/>
      </c>
      <c r="X340" s="17" t="str">
        <f t="shared" si="18"/>
        <v/>
      </c>
    </row>
    <row r="341" spans="1:24" hidden="1">
      <c r="A341" s="15"/>
      <c r="B341" s="34"/>
      <c r="C341" s="36"/>
      <c r="D341" s="37"/>
      <c r="E341" s="35"/>
      <c r="F341" s="4"/>
      <c r="G341" s="4" t="str">
        <f>IF(F341="B1",Données!$C$3,IF(F341="B2",Données!$C$4,IF(F341="M1",Données!$C$5,IF(F341="M2",Données!$C$6,IF(F341="C1",Données!$C$7,IF(F341="C2",Données!$C$8,IF(F341="J1",Données!$C$9,IF(F341="J2",Données!$C$10,IF(F341="S1",Données!$C$11,IF(F341="S2",Données!$C$12,""))))))))))</f>
        <v/>
      </c>
      <c r="H341" s="19"/>
      <c r="I341" s="30"/>
      <c r="J341" s="19"/>
      <c r="K341" s="30"/>
      <c r="L341" s="19"/>
      <c r="M341" s="30"/>
      <c r="N341" s="19"/>
      <c r="O341" s="30"/>
      <c r="P341" s="20" t="str">
        <f t="shared" si="16"/>
        <v/>
      </c>
      <c r="Q341" s="17" t="str">
        <f t="shared" si="17"/>
        <v/>
      </c>
      <c r="R341" s="17" t="str">
        <f>IF(AND(I341&gt;=1,K341&gt;=1,M341&gt;=1,O341&gt;=1),IF(P341&gt;=Données!$G$3,"1 ETOILE",""),"")</f>
        <v/>
      </c>
      <c r="S341" s="17" t="str">
        <f>IF(AND(I341&gt;=2,K341&gt;=2,M341&gt;=2,O341&gt;=2),IF(P341&gt;=Données!$G$4,"2 ETOILES",""),"")</f>
        <v/>
      </c>
      <c r="T341" s="17" t="str">
        <f>IF(AND(I341&gt;=3,K341&gt;=3,M341&gt;=3,O341&gt;=3),IF(P341&gt;=Données!$G$5,"3 ETOILES",""),"")</f>
        <v/>
      </c>
      <c r="U341" s="17" t="str">
        <f>IF(AND(I341&gt;=4,K341&gt;=4,M341&gt;=4,O341&gt;=4),IF(P341&gt;=Données!$G$6,"4 ETOILES",""),"")</f>
        <v/>
      </c>
      <c r="V341" s="17" t="str">
        <f>IF(AND(I341&gt;=5,K341&gt;=5,M341&gt;=5,O341&gt;=5),IF(P341&gt;=Données!$G$7,"5 ETOILES",""),"")</f>
        <v/>
      </c>
      <c r="W341" s="17" t="str">
        <f>IF(AND(I341&gt;=6,K341&gt;=6,M341&gt;=6,O341&gt;=6),IF(P341&gt;=Données!$G$8,"6 ETOILES",""),"")</f>
        <v/>
      </c>
      <c r="X341" s="17" t="str">
        <f t="shared" si="18"/>
        <v/>
      </c>
    </row>
    <row r="342" spans="1:24" hidden="1">
      <c r="A342" s="15"/>
      <c r="B342" s="34"/>
      <c r="C342" s="36"/>
      <c r="D342" s="37"/>
      <c r="E342" s="35"/>
      <c r="F342" s="4"/>
      <c r="G342" s="4" t="str">
        <f>IF(F342="B1",Données!$C$3,IF(F342="B2",Données!$C$4,IF(F342="M1",Données!$C$5,IF(F342="M2",Données!$C$6,IF(F342="C1",Données!$C$7,IF(F342="C2",Données!$C$8,IF(F342="J1",Données!$C$9,IF(F342="J2",Données!$C$10,IF(F342="S1",Données!$C$11,IF(F342="S2",Données!$C$12,""))))))))))</f>
        <v/>
      </c>
      <c r="H342" s="19"/>
      <c r="I342" s="30"/>
      <c r="J342" s="19"/>
      <c r="K342" s="30"/>
      <c r="L342" s="19"/>
      <c r="M342" s="30"/>
      <c r="N342" s="19"/>
      <c r="O342" s="30"/>
      <c r="P342" s="20" t="str">
        <f t="shared" si="16"/>
        <v/>
      </c>
      <c r="Q342" s="17" t="str">
        <f t="shared" si="17"/>
        <v/>
      </c>
      <c r="R342" s="17" t="str">
        <f>IF(AND(I342&gt;=1,K342&gt;=1,M342&gt;=1,O342&gt;=1),IF(P342&gt;=Données!$G$3,"1 ETOILE",""),"")</f>
        <v/>
      </c>
      <c r="S342" s="17" t="str">
        <f>IF(AND(I342&gt;=2,K342&gt;=2,M342&gt;=2,O342&gt;=2),IF(P342&gt;=Données!$G$4,"2 ETOILES",""),"")</f>
        <v/>
      </c>
      <c r="T342" s="17" t="str">
        <f>IF(AND(I342&gt;=3,K342&gt;=3,M342&gt;=3,O342&gt;=3),IF(P342&gt;=Données!$G$5,"3 ETOILES",""),"")</f>
        <v/>
      </c>
      <c r="U342" s="17" t="str">
        <f>IF(AND(I342&gt;=4,K342&gt;=4,M342&gt;=4,O342&gt;=4),IF(P342&gt;=Données!$G$6,"4 ETOILES",""),"")</f>
        <v/>
      </c>
      <c r="V342" s="17" t="str">
        <f>IF(AND(I342&gt;=5,K342&gt;=5,M342&gt;=5,O342&gt;=5),IF(P342&gt;=Données!$G$7,"5 ETOILES",""),"")</f>
        <v/>
      </c>
      <c r="W342" s="17" t="str">
        <f>IF(AND(I342&gt;=6,K342&gt;=6,M342&gt;=6,O342&gt;=6),IF(P342&gt;=Données!$G$8,"6 ETOILES",""),"")</f>
        <v/>
      </c>
      <c r="X342" s="17" t="str">
        <f t="shared" si="18"/>
        <v/>
      </c>
    </row>
    <row r="343" spans="1:24" hidden="1">
      <c r="A343" s="15"/>
      <c r="B343" s="34"/>
      <c r="C343" s="36"/>
      <c r="D343" s="37"/>
      <c r="E343" s="35"/>
      <c r="F343" s="4"/>
      <c r="G343" s="4" t="str">
        <f>IF(F343="B1",Données!$C$3,IF(F343="B2",Données!$C$4,IF(F343="M1",Données!$C$5,IF(F343="M2",Données!$C$6,IF(F343="C1",Données!$C$7,IF(F343="C2",Données!$C$8,IF(F343="J1",Données!$C$9,IF(F343="J2",Données!$C$10,IF(F343="S1",Données!$C$11,IF(F343="S2",Données!$C$12,""))))))))))</f>
        <v/>
      </c>
      <c r="H343" s="19"/>
      <c r="I343" s="30"/>
      <c r="J343" s="19"/>
      <c r="K343" s="30"/>
      <c r="L343" s="19"/>
      <c r="M343" s="30"/>
      <c r="N343" s="19"/>
      <c r="O343" s="30"/>
      <c r="P343" s="20" t="str">
        <f t="shared" si="16"/>
        <v/>
      </c>
      <c r="Q343" s="17" t="str">
        <f t="shared" si="17"/>
        <v/>
      </c>
      <c r="R343" s="17" t="str">
        <f>IF(AND(I343&gt;=1,K343&gt;=1,M343&gt;=1,O343&gt;=1),IF(P343&gt;=Données!$G$3,"1 ETOILE",""),"")</f>
        <v/>
      </c>
      <c r="S343" s="17" t="str">
        <f>IF(AND(I343&gt;=2,K343&gt;=2,M343&gt;=2,O343&gt;=2),IF(P343&gt;=Données!$G$4,"2 ETOILES",""),"")</f>
        <v/>
      </c>
      <c r="T343" s="17" t="str">
        <f>IF(AND(I343&gt;=3,K343&gt;=3,M343&gt;=3,O343&gt;=3),IF(P343&gt;=Données!$G$5,"3 ETOILES",""),"")</f>
        <v/>
      </c>
      <c r="U343" s="17" t="str">
        <f>IF(AND(I343&gt;=4,K343&gt;=4,M343&gt;=4,O343&gt;=4),IF(P343&gt;=Données!$G$6,"4 ETOILES",""),"")</f>
        <v/>
      </c>
      <c r="V343" s="17" t="str">
        <f>IF(AND(I343&gt;=5,K343&gt;=5,M343&gt;=5,O343&gt;=5),IF(P343&gt;=Données!$G$7,"5 ETOILES",""),"")</f>
        <v/>
      </c>
      <c r="W343" s="17" t="str">
        <f>IF(AND(I343&gt;=6,K343&gt;=6,M343&gt;=6,O343&gt;=6),IF(P343&gt;=Données!$G$8,"6 ETOILES",""),"")</f>
        <v/>
      </c>
      <c r="X343" s="17" t="str">
        <f t="shared" si="18"/>
        <v/>
      </c>
    </row>
    <row r="344" spans="1:24" hidden="1">
      <c r="A344" s="15"/>
      <c r="B344" s="34"/>
      <c r="C344" s="36"/>
      <c r="D344" s="37"/>
      <c r="E344" s="35"/>
      <c r="F344" s="4"/>
      <c r="G344" s="4" t="str">
        <f>IF(F344="B1",Données!$C$3,IF(F344="B2",Données!$C$4,IF(F344="M1",Données!$C$5,IF(F344="M2",Données!$C$6,IF(F344="C1",Données!$C$7,IF(F344="C2",Données!$C$8,IF(F344="J1",Données!$C$9,IF(F344="J2",Données!$C$10,IF(F344="S1",Données!$C$11,IF(F344="S2",Données!$C$12,""))))))))))</f>
        <v/>
      </c>
      <c r="H344" s="19"/>
      <c r="I344" s="30"/>
      <c r="J344" s="19"/>
      <c r="K344" s="30"/>
      <c r="L344" s="19"/>
      <c r="M344" s="30"/>
      <c r="N344" s="19"/>
      <c r="O344" s="30"/>
      <c r="P344" s="20" t="str">
        <f t="shared" si="16"/>
        <v/>
      </c>
      <c r="Q344" s="17" t="str">
        <f t="shared" si="17"/>
        <v/>
      </c>
      <c r="R344" s="17" t="str">
        <f>IF(AND(I344&gt;=1,K344&gt;=1,M344&gt;=1,O344&gt;=1),IF(P344&gt;=Données!$G$3,"1 ETOILE",""),"")</f>
        <v/>
      </c>
      <c r="S344" s="17" t="str">
        <f>IF(AND(I344&gt;=2,K344&gt;=2,M344&gt;=2,O344&gt;=2),IF(P344&gt;=Données!$G$4,"2 ETOILES",""),"")</f>
        <v/>
      </c>
      <c r="T344" s="17" t="str">
        <f>IF(AND(I344&gt;=3,K344&gt;=3,M344&gt;=3,O344&gt;=3),IF(P344&gt;=Données!$G$5,"3 ETOILES",""),"")</f>
        <v/>
      </c>
      <c r="U344" s="17" t="str">
        <f>IF(AND(I344&gt;=4,K344&gt;=4,M344&gt;=4,O344&gt;=4),IF(P344&gt;=Données!$G$6,"4 ETOILES",""),"")</f>
        <v/>
      </c>
      <c r="V344" s="17" t="str">
        <f>IF(AND(I344&gt;=5,K344&gt;=5,M344&gt;=5,O344&gt;=5),IF(P344&gt;=Données!$G$7,"5 ETOILES",""),"")</f>
        <v/>
      </c>
      <c r="W344" s="17" t="str">
        <f>IF(AND(I344&gt;=6,K344&gt;=6,M344&gt;=6,O344&gt;=6),IF(P344&gt;=Données!$G$8,"6 ETOILES",""),"")</f>
        <v/>
      </c>
      <c r="X344" s="17" t="str">
        <f t="shared" si="18"/>
        <v/>
      </c>
    </row>
    <row r="345" spans="1:24" hidden="1">
      <c r="A345" s="15"/>
      <c r="B345" s="34"/>
      <c r="C345" s="36"/>
      <c r="D345" s="37"/>
      <c r="E345" s="35"/>
      <c r="F345" s="4"/>
      <c r="G345" s="4" t="str">
        <f>IF(F345="B1",Données!$C$3,IF(F345="B2",Données!$C$4,IF(F345="M1",Données!$C$5,IF(F345="M2",Données!$C$6,IF(F345="C1",Données!$C$7,IF(F345="C2",Données!$C$8,IF(F345="J1",Données!$C$9,IF(F345="J2",Données!$C$10,IF(F345="S1",Données!$C$11,IF(F345="S2",Données!$C$12,""))))))))))</f>
        <v/>
      </c>
      <c r="H345" s="19"/>
      <c r="I345" s="30"/>
      <c r="J345" s="19"/>
      <c r="K345" s="30"/>
      <c r="L345" s="19"/>
      <c r="M345" s="30"/>
      <c r="N345" s="19"/>
      <c r="O345" s="30"/>
      <c r="P345" s="20" t="str">
        <f t="shared" si="16"/>
        <v/>
      </c>
      <c r="Q345" s="17" t="str">
        <f t="shared" si="17"/>
        <v/>
      </c>
      <c r="R345" s="17" t="str">
        <f>IF(AND(I345&gt;=1,K345&gt;=1,M345&gt;=1,O345&gt;=1),IF(P345&gt;=Données!$G$3,"1 ETOILE",""),"")</f>
        <v/>
      </c>
      <c r="S345" s="17" t="str">
        <f>IF(AND(I345&gt;=2,K345&gt;=2,M345&gt;=2,O345&gt;=2),IF(P345&gt;=Données!$G$4,"2 ETOILES",""),"")</f>
        <v/>
      </c>
      <c r="T345" s="17" t="str">
        <f>IF(AND(I345&gt;=3,K345&gt;=3,M345&gt;=3,O345&gt;=3),IF(P345&gt;=Données!$G$5,"3 ETOILES",""),"")</f>
        <v/>
      </c>
      <c r="U345" s="17" t="str">
        <f>IF(AND(I345&gt;=4,K345&gt;=4,M345&gt;=4,O345&gt;=4),IF(P345&gt;=Données!$G$6,"4 ETOILES",""),"")</f>
        <v/>
      </c>
      <c r="V345" s="17" t="str">
        <f>IF(AND(I345&gt;=5,K345&gt;=5,M345&gt;=5,O345&gt;=5),IF(P345&gt;=Données!$G$7,"5 ETOILES",""),"")</f>
        <v/>
      </c>
      <c r="W345" s="17" t="str">
        <f>IF(AND(I345&gt;=6,K345&gt;=6,M345&gt;=6,O345&gt;=6),IF(P345&gt;=Données!$G$8,"6 ETOILES",""),"")</f>
        <v/>
      </c>
      <c r="X345" s="17" t="str">
        <f t="shared" si="18"/>
        <v/>
      </c>
    </row>
    <row r="346" spans="1:24" hidden="1">
      <c r="A346" s="15"/>
      <c r="B346" s="34"/>
      <c r="C346" s="36"/>
      <c r="D346" s="37"/>
      <c r="E346" s="35"/>
      <c r="F346" s="4"/>
      <c r="G346" s="4" t="str">
        <f>IF(F346="B1",Données!$C$3,IF(F346="B2",Données!$C$4,IF(F346="M1",Données!$C$5,IF(F346="M2",Données!$C$6,IF(F346="C1",Données!$C$7,IF(F346="C2",Données!$C$8,IF(F346="J1",Données!$C$9,IF(F346="J2",Données!$C$10,IF(F346="S1",Données!$C$11,IF(F346="S2",Données!$C$12,""))))))))))</f>
        <v/>
      </c>
      <c r="H346" s="19"/>
      <c r="I346" s="30"/>
      <c r="J346" s="19"/>
      <c r="K346" s="30"/>
      <c r="L346" s="19"/>
      <c r="M346" s="30"/>
      <c r="N346" s="19"/>
      <c r="O346" s="30"/>
      <c r="P346" s="20" t="str">
        <f t="shared" si="16"/>
        <v/>
      </c>
      <c r="Q346" s="17" t="str">
        <f t="shared" si="17"/>
        <v/>
      </c>
      <c r="R346" s="17" t="str">
        <f>IF(AND(I346&gt;=1,K346&gt;=1,M346&gt;=1,O346&gt;=1),IF(P346&gt;=Données!$G$3,"1 ETOILE",""),"")</f>
        <v/>
      </c>
      <c r="S346" s="17" t="str">
        <f>IF(AND(I346&gt;=2,K346&gt;=2,M346&gt;=2,O346&gt;=2),IF(P346&gt;=Données!$G$4,"2 ETOILES",""),"")</f>
        <v/>
      </c>
      <c r="T346" s="17" t="str">
        <f>IF(AND(I346&gt;=3,K346&gt;=3,M346&gt;=3,O346&gt;=3),IF(P346&gt;=Données!$G$5,"3 ETOILES",""),"")</f>
        <v/>
      </c>
      <c r="U346" s="17" t="str">
        <f>IF(AND(I346&gt;=4,K346&gt;=4,M346&gt;=4,O346&gt;=4),IF(P346&gt;=Données!$G$6,"4 ETOILES",""),"")</f>
        <v/>
      </c>
      <c r="V346" s="17" t="str">
        <f>IF(AND(I346&gt;=5,K346&gt;=5,M346&gt;=5,O346&gt;=5),IF(P346&gt;=Données!$G$7,"5 ETOILES",""),"")</f>
        <v/>
      </c>
      <c r="W346" s="17" t="str">
        <f>IF(AND(I346&gt;=6,K346&gt;=6,M346&gt;=6,O346&gt;=6),IF(P346&gt;=Données!$G$8,"6 ETOILES",""),"")</f>
        <v/>
      </c>
      <c r="X346" s="17" t="str">
        <f t="shared" si="18"/>
        <v/>
      </c>
    </row>
    <row r="347" spans="1:24" hidden="1">
      <c r="A347" s="15"/>
      <c r="B347" s="34"/>
      <c r="C347" s="36"/>
      <c r="D347" s="37"/>
      <c r="E347" s="35"/>
      <c r="F347" s="4"/>
      <c r="G347" s="4" t="str">
        <f>IF(F347="B1",Données!$C$3,IF(F347="B2",Données!$C$4,IF(F347="M1",Données!$C$5,IF(F347="M2",Données!$C$6,IF(F347="C1",Données!$C$7,IF(F347="C2",Données!$C$8,IF(F347="J1",Données!$C$9,IF(F347="J2",Données!$C$10,IF(F347="S1",Données!$C$11,IF(F347="S2",Données!$C$12,""))))))))))</f>
        <v/>
      </c>
      <c r="H347" s="19"/>
      <c r="I347" s="30"/>
      <c r="J347" s="19"/>
      <c r="K347" s="30"/>
      <c r="L347" s="19"/>
      <c r="M347" s="30"/>
      <c r="N347" s="19"/>
      <c r="O347" s="30"/>
      <c r="P347" s="20" t="str">
        <f t="shared" si="16"/>
        <v/>
      </c>
      <c r="Q347" s="17" t="str">
        <f t="shared" si="17"/>
        <v/>
      </c>
      <c r="R347" s="17" t="str">
        <f>IF(AND(I347&gt;=1,K347&gt;=1,M347&gt;=1,O347&gt;=1),IF(P347&gt;=Données!$G$3,"1 ETOILE",""),"")</f>
        <v/>
      </c>
      <c r="S347" s="17" t="str">
        <f>IF(AND(I347&gt;=2,K347&gt;=2,M347&gt;=2,O347&gt;=2),IF(P347&gt;=Données!$G$4,"2 ETOILES",""),"")</f>
        <v/>
      </c>
      <c r="T347" s="17" t="str">
        <f>IF(AND(I347&gt;=3,K347&gt;=3,M347&gt;=3,O347&gt;=3),IF(P347&gt;=Données!$G$5,"3 ETOILES",""),"")</f>
        <v/>
      </c>
      <c r="U347" s="17" t="str">
        <f>IF(AND(I347&gt;=4,K347&gt;=4,M347&gt;=4,O347&gt;=4),IF(P347&gt;=Données!$G$6,"4 ETOILES",""),"")</f>
        <v/>
      </c>
      <c r="V347" s="17" t="str">
        <f>IF(AND(I347&gt;=5,K347&gt;=5,M347&gt;=5,O347&gt;=5),IF(P347&gt;=Données!$G$7,"5 ETOILES",""),"")</f>
        <v/>
      </c>
      <c r="W347" s="17" t="str">
        <f>IF(AND(I347&gt;=6,K347&gt;=6,M347&gt;=6,O347&gt;=6),IF(P347&gt;=Données!$G$8,"6 ETOILES",""),"")</f>
        <v/>
      </c>
      <c r="X347" s="17" t="str">
        <f t="shared" si="18"/>
        <v/>
      </c>
    </row>
    <row r="348" spans="1:24" hidden="1">
      <c r="A348" s="15"/>
      <c r="B348" s="34"/>
      <c r="C348" s="36"/>
      <c r="D348" s="37"/>
      <c r="E348" s="35"/>
      <c r="F348" s="4"/>
      <c r="G348" s="4" t="str">
        <f>IF(F348="B1",Données!$C$3,IF(F348="B2",Données!$C$4,IF(F348="M1",Données!$C$5,IF(F348="M2",Données!$C$6,IF(F348="C1",Données!$C$7,IF(F348="C2",Données!$C$8,IF(F348="J1",Données!$C$9,IF(F348="J2",Données!$C$10,IF(F348="S1",Données!$C$11,IF(F348="S2",Données!$C$12,""))))))))))</f>
        <v/>
      </c>
      <c r="H348" s="19"/>
      <c r="I348" s="30"/>
      <c r="J348" s="19"/>
      <c r="K348" s="30"/>
      <c r="L348" s="19"/>
      <c r="M348" s="30"/>
      <c r="N348" s="19"/>
      <c r="O348" s="30"/>
      <c r="P348" s="20" t="str">
        <f t="shared" si="16"/>
        <v/>
      </c>
      <c r="Q348" s="17" t="str">
        <f t="shared" si="17"/>
        <v/>
      </c>
      <c r="R348" s="17" t="str">
        <f>IF(AND(I348&gt;=1,K348&gt;=1,M348&gt;=1,O348&gt;=1),IF(P348&gt;=Données!$G$3,"1 ETOILE",""),"")</f>
        <v/>
      </c>
      <c r="S348" s="17" t="str">
        <f>IF(AND(I348&gt;=2,K348&gt;=2,M348&gt;=2,O348&gt;=2),IF(P348&gt;=Données!$G$4,"2 ETOILES",""),"")</f>
        <v/>
      </c>
      <c r="T348" s="17" t="str">
        <f>IF(AND(I348&gt;=3,K348&gt;=3,M348&gt;=3,O348&gt;=3),IF(P348&gt;=Données!$G$5,"3 ETOILES",""),"")</f>
        <v/>
      </c>
      <c r="U348" s="17" t="str">
        <f>IF(AND(I348&gt;=4,K348&gt;=4,M348&gt;=4,O348&gt;=4),IF(P348&gt;=Données!$G$6,"4 ETOILES",""),"")</f>
        <v/>
      </c>
      <c r="V348" s="17" t="str">
        <f>IF(AND(I348&gt;=5,K348&gt;=5,M348&gt;=5,O348&gt;=5),IF(P348&gt;=Données!$G$7,"5 ETOILES",""),"")</f>
        <v/>
      </c>
      <c r="W348" s="17" t="str">
        <f>IF(AND(I348&gt;=6,K348&gt;=6,M348&gt;=6,O348&gt;=6),IF(P348&gt;=Données!$G$8,"6 ETOILES",""),"")</f>
        <v/>
      </c>
      <c r="X348" s="17" t="str">
        <f t="shared" si="18"/>
        <v/>
      </c>
    </row>
    <row r="349" spans="1:24" hidden="1">
      <c r="A349" s="15"/>
      <c r="B349" s="34"/>
      <c r="C349" s="36"/>
      <c r="D349" s="37"/>
      <c r="E349" s="35"/>
      <c r="F349" s="4"/>
      <c r="G349" s="4" t="str">
        <f>IF(F349="B1",Données!$C$3,IF(F349="B2",Données!$C$4,IF(F349="M1",Données!$C$5,IF(F349="M2",Données!$C$6,IF(F349="C1",Données!$C$7,IF(F349="C2",Données!$C$8,IF(F349="J1",Données!$C$9,IF(F349="J2",Données!$C$10,IF(F349="S1",Données!$C$11,IF(F349="S2",Données!$C$12,""))))))))))</f>
        <v/>
      </c>
      <c r="H349" s="19"/>
      <c r="I349" s="30"/>
      <c r="J349" s="19"/>
      <c r="K349" s="30"/>
      <c r="L349" s="19"/>
      <c r="M349" s="30"/>
      <c r="N349" s="19"/>
      <c r="O349" s="30"/>
      <c r="P349" s="20" t="str">
        <f t="shared" si="16"/>
        <v/>
      </c>
      <c r="Q349" s="17" t="str">
        <f t="shared" si="17"/>
        <v/>
      </c>
      <c r="R349" s="17" t="str">
        <f>IF(AND(I349&gt;=1,K349&gt;=1,M349&gt;=1,O349&gt;=1),IF(P349&gt;=Données!$G$3,"1 ETOILE",""),"")</f>
        <v/>
      </c>
      <c r="S349" s="17" t="str">
        <f>IF(AND(I349&gt;=2,K349&gt;=2,M349&gt;=2,O349&gt;=2),IF(P349&gt;=Données!$G$4,"2 ETOILES",""),"")</f>
        <v/>
      </c>
      <c r="T349" s="17" t="str">
        <f>IF(AND(I349&gt;=3,K349&gt;=3,M349&gt;=3,O349&gt;=3),IF(P349&gt;=Données!$G$5,"3 ETOILES",""),"")</f>
        <v/>
      </c>
      <c r="U349" s="17" t="str">
        <f>IF(AND(I349&gt;=4,K349&gt;=4,M349&gt;=4,O349&gt;=4),IF(P349&gt;=Données!$G$6,"4 ETOILES",""),"")</f>
        <v/>
      </c>
      <c r="V349" s="17" t="str">
        <f>IF(AND(I349&gt;=5,K349&gt;=5,M349&gt;=5,O349&gt;=5),IF(P349&gt;=Données!$G$7,"5 ETOILES",""),"")</f>
        <v/>
      </c>
      <c r="W349" s="17" t="str">
        <f>IF(AND(I349&gt;=6,K349&gt;=6,M349&gt;=6,O349&gt;=6),IF(P349&gt;=Données!$G$8,"6 ETOILES",""),"")</f>
        <v/>
      </c>
      <c r="X349" s="17" t="str">
        <f t="shared" si="18"/>
        <v/>
      </c>
    </row>
    <row r="350" spans="1:24" hidden="1">
      <c r="A350" s="15"/>
      <c r="B350" s="34"/>
      <c r="C350" s="36"/>
      <c r="D350" s="37"/>
      <c r="E350" s="35"/>
      <c r="F350" s="4"/>
      <c r="G350" s="4" t="str">
        <f>IF(F350="B1",Données!$C$3,IF(F350="B2",Données!$C$4,IF(F350="M1",Données!$C$5,IF(F350="M2",Données!$C$6,IF(F350="C1",Données!$C$7,IF(F350="C2",Données!$C$8,IF(F350="J1",Données!$C$9,IF(F350="J2",Données!$C$10,IF(F350="S1",Données!$C$11,IF(F350="S2",Données!$C$12,""))))))))))</f>
        <v/>
      </c>
      <c r="H350" s="19"/>
      <c r="I350" s="30"/>
      <c r="J350" s="19"/>
      <c r="K350" s="30"/>
      <c r="L350" s="19"/>
      <c r="M350" s="30"/>
      <c r="N350" s="19"/>
      <c r="O350" s="30"/>
      <c r="P350" s="20" t="str">
        <f t="shared" si="16"/>
        <v/>
      </c>
      <c r="Q350" s="17" t="str">
        <f t="shared" si="17"/>
        <v/>
      </c>
      <c r="R350" s="17" t="str">
        <f>IF(AND(I350&gt;=1,K350&gt;=1,M350&gt;=1,O350&gt;=1),IF(P350&gt;=Données!$G$3,"1 ETOILE",""),"")</f>
        <v/>
      </c>
      <c r="S350" s="17" t="str">
        <f>IF(AND(I350&gt;=2,K350&gt;=2,M350&gt;=2,O350&gt;=2),IF(P350&gt;=Données!$G$4,"2 ETOILES",""),"")</f>
        <v/>
      </c>
      <c r="T350" s="17" t="str">
        <f>IF(AND(I350&gt;=3,K350&gt;=3,M350&gt;=3,O350&gt;=3),IF(P350&gt;=Données!$G$5,"3 ETOILES",""),"")</f>
        <v/>
      </c>
      <c r="U350" s="17" t="str">
        <f>IF(AND(I350&gt;=4,K350&gt;=4,M350&gt;=4,O350&gt;=4),IF(P350&gt;=Données!$G$6,"4 ETOILES",""),"")</f>
        <v/>
      </c>
      <c r="V350" s="17" t="str">
        <f>IF(AND(I350&gt;=5,K350&gt;=5,M350&gt;=5,O350&gt;=5),IF(P350&gt;=Données!$G$7,"5 ETOILES",""),"")</f>
        <v/>
      </c>
      <c r="W350" s="17" t="str">
        <f>IF(AND(I350&gt;=6,K350&gt;=6,M350&gt;=6,O350&gt;=6),IF(P350&gt;=Données!$G$8,"6 ETOILES",""),"")</f>
        <v/>
      </c>
      <c r="X350" s="17" t="str">
        <f t="shared" si="18"/>
        <v/>
      </c>
    </row>
    <row r="351" spans="1:24" hidden="1">
      <c r="A351" s="15"/>
      <c r="B351" s="34"/>
      <c r="C351" s="36"/>
      <c r="D351" s="37"/>
      <c r="E351" s="35"/>
      <c r="F351" s="4"/>
      <c r="G351" s="4" t="str">
        <f>IF(F351="B1",Données!$C$3,IF(F351="B2",Données!$C$4,IF(F351="M1",Données!$C$5,IF(F351="M2",Données!$C$6,IF(F351="C1",Données!$C$7,IF(F351="C2",Données!$C$8,IF(F351="J1",Données!$C$9,IF(F351="J2",Données!$C$10,IF(F351="S1",Données!$C$11,IF(F351="S2",Données!$C$12,""))))))))))</f>
        <v/>
      </c>
      <c r="H351" s="19"/>
      <c r="I351" s="30"/>
      <c r="J351" s="19"/>
      <c r="K351" s="30"/>
      <c r="L351" s="19"/>
      <c r="M351" s="30"/>
      <c r="N351" s="19"/>
      <c r="O351" s="30"/>
      <c r="P351" s="20" t="str">
        <f t="shared" si="16"/>
        <v/>
      </c>
      <c r="Q351" s="17" t="str">
        <f t="shared" si="17"/>
        <v/>
      </c>
      <c r="R351" s="17" t="str">
        <f>IF(AND(I351&gt;=1,K351&gt;=1,M351&gt;=1,O351&gt;=1),IF(P351&gt;=Données!$G$3,"1 ETOILE",""),"")</f>
        <v/>
      </c>
      <c r="S351" s="17" t="str">
        <f>IF(AND(I351&gt;=2,K351&gt;=2,M351&gt;=2,O351&gt;=2),IF(P351&gt;=Données!$G$4,"2 ETOILES",""),"")</f>
        <v/>
      </c>
      <c r="T351" s="17" t="str">
        <f>IF(AND(I351&gt;=3,K351&gt;=3,M351&gt;=3,O351&gt;=3),IF(P351&gt;=Données!$G$5,"3 ETOILES",""),"")</f>
        <v/>
      </c>
      <c r="U351" s="17" t="str">
        <f>IF(AND(I351&gt;=4,K351&gt;=4,M351&gt;=4,O351&gt;=4),IF(P351&gt;=Données!$G$6,"4 ETOILES",""),"")</f>
        <v/>
      </c>
      <c r="V351" s="17" t="str">
        <f>IF(AND(I351&gt;=5,K351&gt;=5,M351&gt;=5,O351&gt;=5),IF(P351&gt;=Données!$G$7,"5 ETOILES",""),"")</f>
        <v/>
      </c>
      <c r="W351" s="17" t="str">
        <f>IF(AND(I351&gt;=6,K351&gt;=6,M351&gt;=6,O351&gt;=6),IF(P351&gt;=Données!$G$8,"6 ETOILES",""),"")</f>
        <v/>
      </c>
      <c r="X351" s="17" t="str">
        <f t="shared" si="18"/>
        <v/>
      </c>
    </row>
    <row r="352" spans="1:24" hidden="1">
      <c r="A352" s="15"/>
      <c r="B352" s="34"/>
      <c r="C352" s="36"/>
      <c r="D352" s="37"/>
      <c r="E352" s="35"/>
      <c r="F352" s="4"/>
      <c r="G352" s="4" t="str">
        <f>IF(F352="B1",Données!$C$3,IF(F352="B2",Données!$C$4,IF(F352="M1",Données!$C$5,IF(F352="M2",Données!$C$6,IF(F352="C1",Données!$C$7,IF(F352="C2",Données!$C$8,IF(F352="J1",Données!$C$9,IF(F352="J2",Données!$C$10,IF(F352="S1",Données!$C$11,IF(F352="S2",Données!$C$12,""))))))))))</f>
        <v/>
      </c>
      <c r="H352" s="19"/>
      <c r="I352" s="30"/>
      <c r="J352" s="19"/>
      <c r="K352" s="30"/>
      <c r="L352" s="19"/>
      <c r="M352" s="30"/>
      <c r="N352" s="19"/>
      <c r="O352" s="30"/>
      <c r="P352" s="20" t="str">
        <f t="shared" si="16"/>
        <v/>
      </c>
      <c r="Q352" s="17" t="str">
        <f t="shared" si="17"/>
        <v/>
      </c>
      <c r="R352" s="17" t="str">
        <f>IF(AND(I352&gt;=1,K352&gt;=1,M352&gt;=1,O352&gt;=1),IF(P352&gt;=Données!$G$3,"1 ETOILE",""),"")</f>
        <v/>
      </c>
      <c r="S352" s="17" t="str">
        <f>IF(AND(I352&gt;=2,K352&gt;=2,M352&gt;=2,O352&gt;=2),IF(P352&gt;=Données!$G$4,"2 ETOILES",""),"")</f>
        <v/>
      </c>
      <c r="T352" s="17" t="str">
        <f>IF(AND(I352&gt;=3,K352&gt;=3,M352&gt;=3,O352&gt;=3),IF(P352&gt;=Données!$G$5,"3 ETOILES",""),"")</f>
        <v/>
      </c>
      <c r="U352" s="17" t="str">
        <f>IF(AND(I352&gt;=4,K352&gt;=4,M352&gt;=4,O352&gt;=4),IF(P352&gt;=Données!$G$6,"4 ETOILES",""),"")</f>
        <v/>
      </c>
      <c r="V352" s="17" t="str">
        <f>IF(AND(I352&gt;=5,K352&gt;=5,M352&gt;=5,O352&gt;=5),IF(P352&gt;=Données!$G$7,"5 ETOILES",""),"")</f>
        <v/>
      </c>
      <c r="W352" s="17" t="str">
        <f>IF(AND(I352&gt;=6,K352&gt;=6,M352&gt;=6,O352&gt;=6),IF(P352&gt;=Données!$G$8,"6 ETOILES",""),"")</f>
        <v/>
      </c>
      <c r="X352" s="17" t="str">
        <f t="shared" si="18"/>
        <v/>
      </c>
    </row>
    <row r="353" spans="1:24" hidden="1">
      <c r="A353" s="15"/>
      <c r="B353" s="34"/>
      <c r="C353" s="36"/>
      <c r="D353" s="37"/>
      <c r="E353" s="35"/>
      <c r="F353" s="4"/>
      <c r="G353" s="4" t="str">
        <f>IF(F353="B1",Données!$C$3,IF(F353="B2",Données!$C$4,IF(F353="M1",Données!$C$5,IF(F353="M2",Données!$C$6,IF(F353="C1",Données!$C$7,IF(F353="C2",Données!$C$8,IF(F353="J1",Données!$C$9,IF(F353="J2",Données!$C$10,IF(F353="S1",Données!$C$11,IF(F353="S2",Données!$C$12,""))))))))))</f>
        <v/>
      </c>
      <c r="H353" s="19"/>
      <c r="I353" s="30"/>
      <c r="J353" s="19"/>
      <c r="K353" s="30"/>
      <c r="L353" s="19"/>
      <c r="M353" s="30"/>
      <c r="N353" s="19"/>
      <c r="O353" s="30"/>
      <c r="P353" s="20" t="str">
        <f t="shared" si="16"/>
        <v/>
      </c>
      <c r="Q353" s="17" t="str">
        <f t="shared" si="17"/>
        <v/>
      </c>
      <c r="R353" s="17" t="str">
        <f>IF(AND(I353&gt;=1,K353&gt;=1,M353&gt;=1,O353&gt;=1),IF(P353&gt;=Données!$G$3,"1 ETOILE",""),"")</f>
        <v/>
      </c>
      <c r="S353" s="17" t="str">
        <f>IF(AND(I353&gt;=2,K353&gt;=2,M353&gt;=2,O353&gt;=2),IF(P353&gt;=Données!$G$4,"2 ETOILES",""),"")</f>
        <v/>
      </c>
      <c r="T353" s="17" t="str">
        <f>IF(AND(I353&gt;=3,K353&gt;=3,M353&gt;=3,O353&gt;=3),IF(P353&gt;=Données!$G$5,"3 ETOILES",""),"")</f>
        <v/>
      </c>
      <c r="U353" s="17" t="str">
        <f>IF(AND(I353&gt;=4,K353&gt;=4,M353&gt;=4,O353&gt;=4),IF(P353&gt;=Données!$G$6,"4 ETOILES",""),"")</f>
        <v/>
      </c>
      <c r="V353" s="17" t="str">
        <f>IF(AND(I353&gt;=5,K353&gt;=5,M353&gt;=5,O353&gt;=5),IF(P353&gt;=Données!$G$7,"5 ETOILES",""),"")</f>
        <v/>
      </c>
      <c r="W353" s="17" t="str">
        <f>IF(AND(I353&gt;=6,K353&gt;=6,M353&gt;=6,O353&gt;=6),IF(P353&gt;=Données!$G$8,"6 ETOILES",""),"")</f>
        <v/>
      </c>
      <c r="X353" s="17" t="str">
        <f t="shared" si="18"/>
        <v/>
      </c>
    </row>
    <row r="354" spans="1:24" hidden="1">
      <c r="A354" s="15"/>
      <c r="B354" s="34"/>
      <c r="C354" s="36"/>
      <c r="D354" s="37"/>
      <c r="E354" s="35"/>
      <c r="F354" s="4"/>
      <c r="G354" s="4" t="str">
        <f>IF(F354="B1",Données!$C$3,IF(F354="B2",Données!$C$4,IF(F354="M1",Données!$C$5,IF(F354="M2",Données!$C$6,IF(F354="C1",Données!$C$7,IF(F354="C2",Données!$C$8,IF(F354="J1",Données!$C$9,IF(F354="J2",Données!$C$10,IF(F354="S1",Données!$C$11,IF(F354="S2",Données!$C$12,""))))))))))</f>
        <v/>
      </c>
      <c r="H354" s="19"/>
      <c r="I354" s="30"/>
      <c r="J354" s="19"/>
      <c r="K354" s="30"/>
      <c r="L354" s="19"/>
      <c r="M354" s="30"/>
      <c r="N354" s="19"/>
      <c r="O354" s="30"/>
      <c r="P354" s="20" t="str">
        <f t="shared" si="16"/>
        <v/>
      </c>
      <c r="Q354" s="17" t="str">
        <f t="shared" si="17"/>
        <v/>
      </c>
      <c r="R354" s="17" t="str">
        <f>IF(AND(I354&gt;=1,K354&gt;=1,M354&gt;=1,O354&gt;=1),IF(P354&gt;=Données!$G$3,"1 ETOILE",""),"")</f>
        <v/>
      </c>
      <c r="S354" s="17" t="str">
        <f>IF(AND(I354&gt;=2,K354&gt;=2,M354&gt;=2,O354&gt;=2),IF(P354&gt;=Données!$G$4,"2 ETOILES",""),"")</f>
        <v/>
      </c>
      <c r="T354" s="17" t="str">
        <f>IF(AND(I354&gt;=3,K354&gt;=3,M354&gt;=3,O354&gt;=3),IF(P354&gt;=Données!$G$5,"3 ETOILES",""),"")</f>
        <v/>
      </c>
      <c r="U354" s="17" t="str">
        <f>IF(AND(I354&gt;=4,K354&gt;=4,M354&gt;=4,O354&gt;=4),IF(P354&gt;=Données!$G$6,"4 ETOILES",""),"")</f>
        <v/>
      </c>
      <c r="V354" s="17" t="str">
        <f>IF(AND(I354&gt;=5,K354&gt;=5,M354&gt;=5,O354&gt;=5),IF(P354&gt;=Données!$G$7,"5 ETOILES",""),"")</f>
        <v/>
      </c>
      <c r="W354" s="17" t="str">
        <f>IF(AND(I354&gt;=6,K354&gt;=6,M354&gt;=6,O354&gt;=6),IF(P354&gt;=Données!$G$8,"6 ETOILES",""),"")</f>
        <v/>
      </c>
      <c r="X354" s="17" t="str">
        <f t="shared" si="18"/>
        <v/>
      </c>
    </row>
    <row r="355" spans="1:24" hidden="1">
      <c r="A355" s="15"/>
      <c r="B355" s="34"/>
      <c r="C355" s="36"/>
      <c r="D355" s="37"/>
      <c r="E355" s="35"/>
      <c r="F355" s="4"/>
      <c r="G355" s="4" t="str">
        <f>IF(F355="B1",Données!$C$3,IF(F355="B2",Données!$C$4,IF(F355="M1",Données!$C$5,IF(F355="M2",Données!$C$6,IF(F355="C1",Données!$C$7,IF(F355="C2",Données!$C$8,IF(F355="J1",Données!$C$9,IF(F355="J2",Données!$C$10,IF(F355="S1",Données!$C$11,IF(F355="S2",Données!$C$12,""))))))))))</f>
        <v/>
      </c>
      <c r="H355" s="19"/>
      <c r="I355" s="30"/>
      <c r="J355" s="19"/>
      <c r="K355" s="30"/>
      <c r="L355" s="19"/>
      <c r="M355" s="30"/>
      <c r="N355" s="19"/>
      <c r="O355" s="30"/>
      <c r="P355" s="20" t="str">
        <f t="shared" si="16"/>
        <v/>
      </c>
      <c r="Q355" s="17" t="str">
        <f t="shared" si="17"/>
        <v/>
      </c>
      <c r="R355" s="17" t="str">
        <f>IF(AND(I355&gt;=1,K355&gt;=1,M355&gt;=1,O355&gt;=1),IF(P355&gt;=Données!$G$3,"1 ETOILE",""),"")</f>
        <v/>
      </c>
      <c r="S355" s="17" t="str">
        <f>IF(AND(I355&gt;=2,K355&gt;=2,M355&gt;=2,O355&gt;=2),IF(P355&gt;=Données!$G$4,"2 ETOILES",""),"")</f>
        <v/>
      </c>
      <c r="T355" s="17" t="str">
        <f>IF(AND(I355&gt;=3,K355&gt;=3,M355&gt;=3,O355&gt;=3),IF(P355&gt;=Données!$G$5,"3 ETOILES",""),"")</f>
        <v/>
      </c>
      <c r="U355" s="17" t="str">
        <f>IF(AND(I355&gt;=4,K355&gt;=4,M355&gt;=4,O355&gt;=4),IF(P355&gt;=Données!$G$6,"4 ETOILES",""),"")</f>
        <v/>
      </c>
      <c r="V355" s="17" t="str">
        <f>IF(AND(I355&gt;=5,K355&gt;=5,M355&gt;=5,O355&gt;=5),IF(P355&gt;=Données!$G$7,"5 ETOILES",""),"")</f>
        <v/>
      </c>
      <c r="W355" s="17" t="str">
        <f>IF(AND(I355&gt;=6,K355&gt;=6,M355&gt;=6,O355&gt;=6),IF(P355&gt;=Données!$G$8,"6 ETOILES",""),"")</f>
        <v/>
      </c>
      <c r="X355" s="17" t="str">
        <f t="shared" si="18"/>
        <v/>
      </c>
    </row>
    <row r="356" spans="1:24" hidden="1">
      <c r="A356" s="15"/>
      <c r="B356" s="34"/>
      <c r="C356" s="36"/>
      <c r="D356" s="37"/>
      <c r="E356" s="35"/>
      <c r="F356" s="4"/>
      <c r="G356" s="4" t="str">
        <f>IF(F356="B1",Données!$C$3,IF(F356="B2",Données!$C$4,IF(F356="M1",Données!$C$5,IF(F356="M2",Données!$C$6,IF(F356="C1",Données!$C$7,IF(F356="C2",Données!$C$8,IF(F356="J1",Données!$C$9,IF(F356="J2",Données!$C$10,IF(F356="S1",Données!$C$11,IF(F356="S2",Données!$C$12,""))))))))))</f>
        <v/>
      </c>
      <c r="H356" s="19"/>
      <c r="I356" s="30"/>
      <c r="J356" s="19"/>
      <c r="K356" s="30"/>
      <c r="L356" s="19"/>
      <c r="M356" s="30"/>
      <c r="N356" s="19"/>
      <c r="O356" s="30"/>
      <c r="P356" s="20" t="str">
        <f t="shared" ref="P356:P419" si="19">IF(AND(H356="",J356="",L356="",N356=""),"",SUM(H356,J356,L356,N356))</f>
        <v/>
      </c>
      <c r="Q356" s="17" t="str">
        <f t="shared" ref="Q356:Q419" si="20">IF(AND(H356="",J356="",L356="",N356=""),"",COUNTA(H356,J356,L356,N356))</f>
        <v/>
      </c>
      <c r="R356" s="17" t="str">
        <f>IF(AND(I356&gt;=1,K356&gt;=1,M356&gt;=1,O356&gt;=1),IF(P356&gt;=Données!$G$3,"1 ETOILE",""),"")</f>
        <v/>
      </c>
      <c r="S356" s="17" t="str">
        <f>IF(AND(I356&gt;=2,K356&gt;=2,M356&gt;=2,O356&gt;=2),IF(P356&gt;=Données!$G$4,"2 ETOILES",""),"")</f>
        <v/>
      </c>
      <c r="T356" s="17" t="str">
        <f>IF(AND(I356&gt;=3,K356&gt;=3,M356&gt;=3,O356&gt;=3),IF(P356&gt;=Données!$G$5,"3 ETOILES",""),"")</f>
        <v/>
      </c>
      <c r="U356" s="17" t="str">
        <f>IF(AND(I356&gt;=4,K356&gt;=4,M356&gt;=4,O356&gt;=4),IF(P356&gt;=Données!$G$6,"4 ETOILES",""),"")</f>
        <v/>
      </c>
      <c r="V356" s="17" t="str">
        <f>IF(AND(I356&gt;=5,K356&gt;=5,M356&gt;=5,O356&gt;=5),IF(P356&gt;=Données!$G$7,"5 ETOILES",""),"")</f>
        <v/>
      </c>
      <c r="W356" s="17" t="str">
        <f>IF(AND(I356&gt;=6,K356&gt;=6,M356&gt;=6,O356&gt;=6),IF(P356&gt;=Données!$G$8,"6 ETOILES",""),"")</f>
        <v/>
      </c>
      <c r="X356" s="17" t="str">
        <f t="shared" ref="X356:X419" si="21">IF(W356&lt;&gt;"","6ème Etoile",IF(V356&lt;&gt;"","5ème Etoile",IF(U356&lt;&gt;"","4ème Etoile",IF(T356&lt;&gt;"","3ème Etoile",IF(S356&lt;&gt;"","2ème Etoile",IF(R356&lt;&gt;"","1ère Etoile",""))))))</f>
        <v/>
      </c>
    </row>
    <row r="357" spans="1:24" hidden="1">
      <c r="A357" s="15"/>
      <c r="B357" s="34"/>
      <c r="C357" s="36"/>
      <c r="D357" s="37"/>
      <c r="E357" s="35"/>
      <c r="F357" s="4"/>
      <c r="G357" s="4" t="str">
        <f>IF(F357="B1",Données!$C$3,IF(F357="B2",Données!$C$4,IF(F357="M1",Données!$C$5,IF(F357="M2",Données!$C$6,IF(F357="C1",Données!$C$7,IF(F357="C2",Données!$C$8,IF(F357="J1",Données!$C$9,IF(F357="J2",Données!$C$10,IF(F357="S1",Données!$C$11,IF(F357="S2",Données!$C$12,""))))))))))</f>
        <v/>
      </c>
      <c r="H357" s="19"/>
      <c r="I357" s="30"/>
      <c r="J357" s="19"/>
      <c r="K357" s="30"/>
      <c r="L357" s="19"/>
      <c r="M357" s="30"/>
      <c r="N357" s="19"/>
      <c r="O357" s="30"/>
      <c r="P357" s="20" t="str">
        <f t="shared" si="19"/>
        <v/>
      </c>
      <c r="Q357" s="17" t="str">
        <f t="shared" si="20"/>
        <v/>
      </c>
      <c r="R357" s="17" t="str">
        <f>IF(AND(I357&gt;=1,K357&gt;=1,M357&gt;=1,O357&gt;=1),IF(P357&gt;=Données!$G$3,"1 ETOILE",""),"")</f>
        <v/>
      </c>
      <c r="S357" s="17" t="str">
        <f>IF(AND(I357&gt;=2,K357&gt;=2,M357&gt;=2,O357&gt;=2),IF(P357&gt;=Données!$G$4,"2 ETOILES",""),"")</f>
        <v/>
      </c>
      <c r="T357" s="17" t="str">
        <f>IF(AND(I357&gt;=3,K357&gt;=3,M357&gt;=3,O357&gt;=3),IF(P357&gt;=Données!$G$5,"3 ETOILES",""),"")</f>
        <v/>
      </c>
      <c r="U357" s="17" t="str">
        <f>IF(AND(I357&gt;=4,K357&gt;=4,M357&gt;=4,O357&gt;=4),IF(P357&gt;=Données!$G$6,"4 ETOILES",""),"")</f>
        <v/>
      </c>
      <c r="V357" s="17" t="str">
        <f>IF(AND(I357&gt;=5,K357&gt;=5,M357&gt;=5,O357&gt;=5),IF(P357&gt;=Données!$G$7,"5 ETOILES",""),"")</f>
        <v/>
      </c>
      <c r="W357" s="17" t="str">
        <f>IF(AND(I357&gt;=6,K357&gt;=6,M357&gt;=6,O357&gt;=6),IF(P357&gt;=Données!$G$8,"6 ETOILES",""),"")</f>
        <v/>
      </c>
      <c r="X357" s="17" t="str">
        <f t="shared" si="21"/>
        <v/>
      </c>
    </row>
    <row r="358" spans="1:24" hidden="1">
      <c r="A358" s="15"/>
      <c r="B358" s="34"/>
      <c r="C358" s="36"/>
      <c r="D358" s="37"/>
      <c r="E358" s="35"/>
      <c r="F358" s="4"/>
      <c r="G358" s="4" t="str">
        <f>IF(F358="B1",Données!$C$3,IF(F358="B2",Données!$C$4,IF(F358="M1",Données!$C$5,IF(F358="M2",Données!$C$6,IF(F358="C1",Données!$C$7,IF(F358="C2",Données!$C$8,IF(F358="J1",Données!$C$9,IF(F358="J2",Données!$C$10,IF(F358="S1",Données!$C$11,IF(F358="S2",Données!$C$12,""))))))))))</f>
        <v/>
      </c>
      <c r="H358" s="19"/>
      <c r="I358" s="30"/>
      <c r="J358" s="19"/>
      <c r="K358" s="30"/>
      <c r="L358" s="19"/>
      <c r="M358" s="30"/>
      <c r="N358" s="19"/>
      <c r="O358" s="30"/>
      <c r="P358" s="20" t="str">
        <f t="shared" si="19"/>
        <v/>
      </c>
      <c r="Q358" s="17" t="str">
        <f t="shared" si="20"/>
        <v/>
      </c>
      <c r="R358" s="17" t="str">
        <f>IF(AND(I358&gt;=1,K358&gt;=1,M358&gt;=1,O358&gt;=1),IF(P358&gt;=Données!$G$3,"1 ETOILE",""),"")</f>
        <v/>
      </c>
      <c r="S358" s="17" t="str">
        <f>IF(AND(I358&gt;=2,K358&gt;=2,M358&gt;=2,O358&gt;=2),IF(P358&gt;=Données!$G$4,"2 ETOILES",""),"")</f>
        <v/>
      </c>
      <c r="T358" s="17" t="str">
        <f>IF(AND(I358&gt;=3,K358&gt;=3,M358&gt;=3,O358&gt;=3),IF(P358&gt;=Données!$G$5,"3 ETOILES",""),"")</f>
        <v/>
      </c>
      <c r="U358" s="17" t="str">
        <f>IF(AND(I358&gt;=4,K358&gt;=4,M358&gt;=4,O358&gt;=4),IF(P358&gt;=Données!$G$6,"4 ETOILES",""),"")</f>
        <v/>
      </c>
      <c r="V358" s="17" t="str">
        <f>IF(AND(I358&gt;=5,K358&gt;=5,M358&gt;=5,O358&gt;=5),IF(P358&gt;=Données!$G$7,"5 ETOILES",""),"")</f>
        <v/>
      </c>
      <c r="W358" s="17" t="str">
        <f>IF(AND(I358&gt;=6,K358&gt;=6,M358&gt;=6,O358&gt;=6),IF(P358&gt;=Données!$G$8,"6 ETOILES",""),"")</f>
        <v/>
      </c>
      <c r="X358" s="17" t="str">
        <f t="shared" si="21"/>
        <v/>
      </c>
    </row>
    <row r="359" spans="1:24" hidden="1">
      <c r="A359" s="15"/>
      <c r="B359" s="34"/>
      <c r="C359" s="36"/>
      <c r="D359" s="37"/>
      <c r="E359" s="35"/>
      <c r="F359" s="4"/>
      <c r="G359" s="4" t="str">
        <f>IF(F359="B1",Données!$C$3,IF(F359="B2",Données!$C$4,IF(F359="M1",Données!$C$5,IF(F359="M2",Données!$C$6,IF(F359="C1",Données!$C$7,IF(F359="C2",Données!$C$8,IF(F359="J1",Données!$C$9,IF(F359="J2",Données!$C$10,IF(F359="S1",Données!$C$11,IF(F359="S2",Données!$C$12,""))))))))))</f>
        <v/>
      </c>
      <c r="H359" s="19"/>
      <c r="I359" s="30"/>
      <c r="J359" s="19"/>
      <c r="K359" s="30"/>
      <c r="L359" s="19"/>
      <c r="M359" s="30"/>
      <c r="N359" s="19"/>
      <c r="O359" s="30"/>
      <c r="P359" s="20" t="str">
        <f t="shared" si="19"/>
        <v/>
      </c>
      <c r="Q359" s="17" t="str">
        <f t="shared" si="20"/>
        <v/>
      </c>
      <c r="R359" s="17" t="str">
        <f>IF(AND(I359&gt;=1,K359&gt;=1,M359&gt;=1,O359&gt;=1),IF(P359&gt;=Données!$G$3,"1 ETOILE",""),"")</f>
        <v/>
      </c>
      <c r="S359" s="17" t="str">
        <f>IF(AND(I359&gt;=2,K359&gt;=2,M359&gt;=2,O359&gt;=2),IF(P359&gt;=Données!$G$4,"2 ETOILES",""),"")</f>
        <v/>
      </c>
      <c r="T359" s="17" t="str">
        <f>IF(AND(I359&gt;=3,K359&gt;=3,M359&gt;=3,O359&gt;=3),IF(P359&gt;=Données!$G$5,"3 ETOILES",""),"")</f>
        <v/>
      </c>
      <c r="U359" s="17" t="str">
        <f>IF(AND(I359&gt;=4,K359&gt;=4,M359&gt;=4,O359&gt;=4),IF(P359&gt;=Données!$G$6,"4 ETOILES",""),"")</f>
        <v/>
      </c>
      <c r="V359" s="17" t="str">
        <f>IF(AND(I359&gt;=5,K359&gt;=5,M359&gt;=5,O359&gt;=5),IF(P359&gt;=Données!$G$7,"5 ETOILES",""),"")</f>
        <v/>
      </c>
      <c r="W359" s="17" t="str">
        <f>IF(AND(I359&gt;=6,K359&gt;=6,M359&gt;=6,O359&gt;=6),IF(P359&gt;=Données!$G$8,"6 ETOILES",""),"")</f>
        <v/>
      </c>
      <c r="X359" s="17" t="str">
        <f t="shared" si="21"/>
        <v/>
      </c>
    </row>
    <row r="360" spans="1:24" hidden="1">
      <c r="A360" s="15"/>
      <c r="B360" s="34"/>
      <c r="C360" s="36"/>
      <c r="D360" s="37"/>
      <c r="E360" s="35"/>
      <c r="F360" s="4"/>
      <c r="G360" s="4" t="str">
        <f>IF(F360="B1",Données!$C$3,IF(F360="B2",Données!$C$4,IF(F360="M1",Données!$C$5,IF(F360="M2",Données!$C$6,IF(F360="C1",Données!$C$7,IF(F360="C2",Données!$C$8,IF(F360="J1",Données!$C$9,IF(F360="J2",Données!$C$10,IF(F360="S1",Données!$C$11,IF(F360="S2",Données!$C$12,""))))))))))</f>
        <v/>
      </c>
      <c r="H360" s="19"/>
      <c r="I360" s="30"/>
      <c r="J360" s="19"/>
      <c r="K360" s="30"/>
      <c r="L360" s="19"/>
      <c r="M360" s="30"/>
      <c r="N360" s="19"/>
      <c r="O360" s="30"/>
      <c r="P360" s="20" t="str">
        <f t="shared" si="19"/>
        <v/>
      </c>
      <c r="Q360" s="17" t="str">
        <f t="shared" si="20"/>
        <v/>
      </c>
      <c r="R360" s="17" t="str">
        <f>IF(AND(I360&gt;=1,K360&gt;=1,M360&gt;=1,O360&gt;=1),IF(P360&gt;=Données!$G$3,"1 ETOILE",""),"")</f>
        <v/>
      </c>
      <c r="S360" s="17" t="str">
        <f>IF(AND(I360&gt;=2,K360&gt;=2,M360&gt;=2,O360&gt;=2),IF(P360&gt;=Données!$G$4,"2 ETOILES",""),"")</f>
        <v/>
      </c>
      <c r="T360" s="17" t="str">
        <f>IF(AND(I360&gt;=3,K360&gt;=3,M360&gt;=3,O360&gt;=3),IF(P360&gt;=Données!$G$5,"3 ETOILES",""),"")</f>
        <v/>
      </c>
      <c r="U360" s="17" t="str">
        <f>IF(AND(I360&gt;=4,K360&gt;=4,M360&gt;=4,O360&gt;=4),IF(P360&gt;=Données!$G$6,"4 ETOILES",""),"")</f>
        <v/>
      </c>
      <c r="V360" s="17" t="str">
        <f>IF(AND(I360&gt;=5,K360&gt;=5,M360&gt;=5,O360&gt;=5),IF(P360&gt;=Données!$G$7,"5 ETOILES",""),"")</f>
        <v/>
      </c>
      <c r="W360" s="17" t="str">
        <f>IF(AND(I360&gt;=6,K360&gt;=6,M360&gt;=6,O360&gt;=6),IF(P360&gt;=Données!$G$8,"6 ETOILES",""),"")</f>
        <v/>
      </c>
      <c r="X360" s="17" t="str">
        <f t="shared" si="21"/>
        <v/>
      </c>
    </row>
    <row r="361" spans="1:24" hidden="1">
      <c r="A361" s="15"/>
      <c r="B361" s="34"/>
      <c r="C361" s="36"/>
      <c r="D361" s="37"/>
      <c r="E361" s="35"/>
      <c r="F361" s="4"/>
      <c r="G361" s="4" t="str">
        <f>IF(F361="B1",Données!$C$3,IF(F361="B2",Données!$C$4,IF(F361="M1",Données!$C$5,IF(F361="M2",Données!$C$6,IF(F361="C1",Données!$C$7,IF(F361="C2",Données!$C$8,IF(F361="J1",Données!$C$9,IF(F361="J2",Données!$C$10,IF(F361="S1",Données!$C$11,IF(F361="S2",Données!$C$12,""))))))))))</f>
        <v/>
      </c>
      <c r="H361" s="19"/>
      <c r="I361" s="30"/>
      <c r="J361" s="19"/>
      <c r="K361" s="30"/>
      <c r="L361" s="19"/>
      <c r="M361" s="30"/>
      <c r="N361" s="19"/>
      <c r="O361" s="30"/>
      <c r="P361" s="20" t="str">
        <f t="shared" si="19"/>
        <v/>
      </c>
      <c r="Q361" s="17" t="str">
        <f t="shared" si="20"/>
        <v/>
      </c>
      <c r="R361" s="17" t="str">
        <f>IF(AND(I361&gt;=1,K361&gt;=1,M361&gt;=1,O361&gt;=1),IF(P361&gt;=Données!$G$3,"1 ETOILE",""),"")</f>
        <v/>
      </c>
      <c r="S361" s="17" t="str">
        <f>IF(AND(I361&gt;=2,K361&gt;=2,M361&gt;=2,O361&gt;=2),IF(P361&gt;=Données!$G$4,"2 ETOILES",""),"")</f>
        <v/>
      </c>
      <c r="T361" s="17" t="str">
        <f>IF(AND(I361&gt;=3,K361&gt;=3,M361&gt;=3,O361&gt;=3),IF(P361&gt;=Données!$G$5,"3 ETOILES",""),"")</f>
        <v/>
      </c>
      <c r="U361" s="17" t="str">
        <f>IF(AND(I361&gt;=4,K361&gt;=4,M361&gt;=4,O361&gt;=4),IF(P361&gt;=Données!$G$6,"4 ETOILES",""),"")</f>
        <v/>
      </c>
      <c r="V361" s="17" t="str">
        <f>IF(AND(I361&gt;=5,K361&gt;=5,M361&gt;=5,O361&gt;=5),IF(P361&gt;=Données!$G$7,"5 ETOILES",""),"")</f>
        <v/>
      </c>
      <c r="W361" s="17" t="str">
        <f>IF(AND(I361&gt;=6,K361&gt;=6,M361&gt;=6,O361&gt;=6),IF(P361&gt;=Données!$G$8,"6 ETOILES",""),"")</f>
        <v/>
      </c>
      <c r="X361" s="17" t="str">
        <f t="shared" si="21"/>
        <v/>
      </c>
    </row>
    <row r="362" spans="1:24" hidden="1">
      <c r="A362" s="15"/>
      <c r="B362" s="34"/>
      <c r="C362" s="36"/>
      <c r="D362" s="37"/>
      <c r="E362" s="35"/>
      <c r="F362" s="4"/>
      <c r="G362" s="4" t="str">
        <f>IF(F362="B1",Données!$C$3,IF(F362="B2",Données!$C$4,IF(F362="M1",Données!$C$5,IF(F362="M2",Données!$C$6,IF(F362="C1",Données!$C$7,IF(F362="C2",Données!$C$8,IF(F362="J1",Données!$C$9,IF(F362="J2",Données!$C$10,IF(F362="S1",Données!$C$11,IF(F362="S2",Données!$C$12,""))))))))))</f>
        <v/>
      </c>
      <c r="H362" s="19"/>
      <c r="I362" s="30"/>
      <c r="J362" s="19"/>
      <c r="K362" s="30"/>
      <c r="L362" s="19"/>
      <c r="M362" s="30"/>
      <c r="N362" s="19"/>
      <c r="O362" s="30"/>
      <c r="P362" s="20" t="str">
        <f t="shared" si="19"/>
        <v/>
      </c>
      <c r="Q362" s="17" t="str">
        <f t="shared" si="20"/>
        <v/>
      </c>
      <c r="R362" s="17" t="str">
        <f>IF(AND(I362&gt;=1,K362&gt;=1,M362&gt;=1,O362&gt;=1),IF(P362&gt;=Données!$G$3,"1 ETOILE",""),"")</f>
        <v/>
      </c>
      <c r="S362" s="17" t="str">
        <f>IF(AND(I362&gt;=2,K362&gt;=2,M362&gt;=2,O362&gt;=2),IF(P362&gt;=Données!$G$4,"2 ETOILES",""),"")</f>
        <v/>
      </c>
      <c r="T362" s="17" t="str">
        <f>IF(AND(I362&gt;=3,K362&gt;=3,M362&gt;=3,O362&gt;=3),IF(P362&gt;=Données!$G$5,"3 ETOILES",""),"")</f>
        <v/>
      </c>
      <c r="U362" s="17" t="str">
        <f>IF(AND(I362&gt;=4,K362&gt;=4,M362&gt;=4,O362&gt;=4),IF(P362&gt;=Données!$G$6,"4 ETOILES",""),"")</f>
        <v/>
      </c>
      <c r="V362" s="17" t="str">
        <f>IF(AND(I362&gt;=5,K362&gt;=5,M362&gt;=5,O362&gt;=5),IF(P362&gt;=Données!$G$7,"5 ETOILES",""),"")</f>
        <v/>
      </c>
      <c r="W362" s="17" t="str">
        <f>IF(AND(I362&gt;=6,K362&gt;=6,M362&gt;=6,O362&gt;=6),IF(P362&gt;=Données!$G$8,"6 ETOILES",""),"")</f>
        <v/>
      </c>
      <c r="X362" s="17" t="str">
        <f t="shared" si="21"/>
        <v/>
      </c>
    </row>
    <row r="363" spans="1:24" hidden="1">
      <c r="A363" s="15"/>
      <c r="B363" s="34"/>
      <c r="C363" s="36"/>
      <c r="D363" s="37"/>
      <c r="E363" s="35"/>
      <c r="F363" s="4"/>
      <c r="G363" s="4" t="str">
        <f>IF(F363="B1",Données!$C$3,IF(F363="B2",Données!$C$4,IF(F363="M1",Données!$C$5,IF(F363="M2",Données!$C$6,IF(F363="C1",Données!$C$7,IF(F363="C2",Données!$C$8,IF(F363="J1",Données!$C$9,IF(F363="J2",Données!$C$10,IF(F363="S1",Données!$C$11,IF(F363="S2",Données!$C$12,""))))))))))</f>
        <v/>
      </c>
      <c r="H363" s="19"/>
      <c r="I363" s="30"/>
      <c r="J363" s="19"/>
      <c r="K363" s="30"/>
      <c r="L363" s="19"/>
      <c r="M363" s="30"/>
      <c r="N363" s="19"/>
      <c r="O363" s="30"/>
      <c r="P363" s="20" t="str">
        <f t="shared" si="19"/>
        <v/>
      </c>
      <c r="Q363" s="17" t="str">
        <f t="shared" si="20"/>
        <v/>
      </c>
      <c r="R363" s="17" t="str">
        <f>IF(AND(I363&gt;=1,K363&gt;=1,M363&gt;=1,O363&gt;=1),IF(P363&gt;=Données!$G$3,"1 ETOILE",""),"")</f>
        <v/>
      </c>
      <c r="S363" s="17" t="str">
        <f>IF(AND(I363&gt;=2,K363&gt;=2,M363&gt;=2,O363&gt;=2),IF(P363&gt;=Données!$G$4,"2 ETOILES",""),"")</f>
        <v/>
      </c>
      <c r="T363" s="17" t="str">
        <f>IF(AND(I363&gt;=3,K363&gt;=3,M363&gt;=3,O363&gt;=3),IF(P363&gt;=Données!$G$5,"3 ETOILES",""),"")</f>
        <v/>
      </c>
      <c r="U363" s="17" t="str">
        <f>IF(AND(I363&gt;=4,K363&gt;=4,M363&gt;=4,O363&gt;=4),IF(P363&gt;=Données!$G$6,"4 ETOILES",""),"")</f>
        <v/>
      </c>
      <c r="V363" s="17" t="str">
        <f>IF(AND(I363&gt;=5,K363&gt;=5,M363&gt;=5,O363&gt;=5),IF(P363&gt;=Données!$G$7,"5 ETOILES",""),"")</f>
        <v/>
      </c>
      <c r="W363" s="17" t="str">
        <f>IF(AND(I363&gt;=6,K363&gt;=6,M363&gt;=6,O363&gt;=6),IF(P363&gt;=Données!$G$8,"6 ETOILES",""),"")</f>
        <v/>
      </c>
      <c r="X363" s="17" t="str">
        <f t="shared" si="21"/>
        <v/>
      </c>
    </row>
    <row r="364" spans="1:24" hidden="1">
      <c r="A364" s="15"/>
      <c r="B364" s="34"/>
      <c r="C364" s="36"/>
      <c r="D364" s="37"/>
      <c r="E364" s="35"/>
      <c r="F364" s="4"/>
      <c r="G364" s="4" t="str">
        <f>IF(F364="B1",Données!$C$3,IF(F364="B2",Données!$C$4,IF(F364="M1",Données!$C$5,IF(F364="M2",Données!$C$6,IF(F364="C1",Données!$C$7,IF(F364="C2",Données!$C$8,IF(F364="J1",Données!$C$9,IF(F364="J2",Données!$C$10,IF(F364="S1",Données!$C$11,IF(F364="S2",Données!$C$12,""))))))))))</f>
        <v/>
      </c>
      <c r="H364" s="19"/>
      <c r="I364" s="30"/>
      <c r="J364" s="19"/>
      <c r="K364" s="30"/>
      <c r="L364" s="19"/>
      <c r="M364" s="30"/>
      <c r="N364" s="19"/>
      <c r="O364" s="30"/>
      <c r="P364" s="20" t="str">
        <f t="shared" si="19"/>
        <v/>
      </c>
      <c r="Q364" s="17" t="str">
        <f t="shared" si="20"/>
        <v/>
      </c>
      <c r="R364" s="17" t="str">
        <f>IF(AND(I364&gt;=1,K364&gt;=1,M364&gt;=1,O364&gt;=1),IF(P364&gt;=Données!$G$3,"1 ETOILE",""),"")</f>
        <v/>
      </c>
      <c r="S364" s="17" t="str">
        <f>IF(AND(I364&gt;=2,K364&gt;=2,M364&gt;=2,O364&gt;=2),IF(P364&gt;=Données!$G$4,"2 ETOILES",""),"")</f>
        <v/>
      </c>
      <c r="T364" s="17" t="str">
        <f>IF(AND(I364&gt;=3,K364&gt;=3,M364&gt;=3,O364&gt;=3),IF(P364&gt;=Données!$G$5,"3 ETOILES",""),"")</f>
        <v/>
      </c>
      <c r="U364" s="17" t="str">
        <f>IF(AND(I364&gt;=4,K364&gt;=4,M364&gt;=4,O364&gt;=4),IF(P364&gt;=Données!$G$6,"4 ETOILES",""),"")</f>
        <v/>
      </c>
      <c r="V364" s="17" t="str">
        <f>IF(AND(I364&gt;=5,K364&gt;=5,M364&gt;=5,O364&gt;=5),IF(P364&gt;=Données!$G$7,"5 ETOILES",""),"")</f>
        <v/>
      </c>
      <c r="W364" s="17" t="str">
        <f>IF(AND(I364&gt;=6,K364&gt;=6,M364&gt;=6,O364&gt;=6),IF(P364&gt;=Données!$G$8,"6 ETOILES",""),"")</f>
        <v/>
      </c>
      <c r="X364" s="17" t="str">
        <f t="shared" si="21"/>
        <v/>
      </c>
    </row>
    <row r="365" spans="1:24" hidden="1">
      <c r="A365" s="15"/>
      <c r="B365" s="34"/>
      <c r="C365" s="36"/>
      <c r="D365" s="37"/>
      <c r="E365" s="35"/>
      <c r="F365" s="4"/>
      <c r="G365" s="4" t="str">
        <f>IF(F365="B1",Données!$C$3,IF(F365="B2",Données!$C$4,IF(F365="M1",Données!$C$5,IF(F365="M2",Données!$C$6,IF(F365="C1",Données!$C$7,IF(F365="C2",Données!$C$8,IF(F365="J1",Données!$C$9,IF(F365="J2",Données!$C$10,IF(F365="S1",Données!$C$11,IF(F365="S2",Données!$C$12,""))))))))))</f>
        <v/>
      </c>
      <c r="H365" s="19"/>
      <c r="I365" s="30"/>
      <c r="J365" s="19"/>
      <c r="K365" s="30"/>
      <c r="L365" s="19"/>
      <c r="M365" s="30"/>
      <c r="N365" s="19"/>
      <c r="O365" s="30"/>
      <c r="P365" s="20" t="str">
        <f t="shared" si="19"/>
        <v/>
      </c>
      <c r="Q365" s="17" t="str">
        <f t="shared" si="20"/>
        <v/>
      </c>
      <c r="R365" s="17" t="str">
        <f>IF(AND(I365&gt;=1,K365&gt;=1,M365&gt;=1,O365&gt;=1),IF(P365&gt;=Données!$G$3,"1 ETOILE",""),"")</f>
        <v/>
      </c>
      <c r="S365" s="17" t="str">
        <f>IF(AND(I365&gt;=2,K365&gt;=2,M365&gt;=2,O365&gt;=2),IF(P365&gt;=Données!$G$4,"2 ETOILES",""),"")</f>
        <v/>
      </c>
      <c r="T365" s="17" t="str">
        <f>IF(AND(I365&gt;=3,K365&gt;=3,M365&gt;=3,O365&gt;=3),IF(P365&gt;=Données!$G$5,"3 ETOILES",""),"")</f>
        <v/>
      </c>
      <c r="U365" s="17" t="str">
        <f>IF(AND(I365&gt;=4,K365&gt;=4,M365&gt;=4,O365&gt;=4),IF(P365&gt;=Données!$G$6,"4 ETOILES",""),"")</f>
        <v/>
      </c>
      <c r="V365" s="17" t="str">
        <f>IF(AND(I365&gt;=5,K365&gt;=5,M365&gt;=5,O365&gt;=5),IF(P365&gt;=Données!$G$7,"5 ETOILES",""),"")</f>
        <v/>
      </c>
      <c r="W365" s="17" t="str">
        <f>IF(AND(I365&gt;=6,K365&gt;=6,M365&gt;=6,O365&gt;=6),IF(P365&gt;=Données!$G$8,"6 ETOILES",""),"")</f>
        <v/>
      </c>
      <c r="X365" s="17" t="str">
        <f t="shared" si="21"/>
        <v/>
      </c>
    </row>
    <row r="366" spans="1:24" hidden="1">
      <c r="A366" s="15"/>
      <c r="B366" s="34"/>
      <c r="C366" s="36"/>
      <c r="D366" s="37"/>
      <c r="E366" s="35"/>
      <c r="F366" s="4"/>
      <c r="G366" s="4" t="str">
        <f>IF(F366="B1",Données!$C$3,IF(F366="B2",Données!$C$4,IF(F366="M1",Données!$C$5,IF(F366="M2",Données!$C$6,IF(F366="C1",Données!$C$7,IF(F366="C2",Données!$C$8,IF(F366="J1",Données!$C$9,IF(F366="J2",Données!$C$10,IF(F366="S1",Données!$C$11,IF(F366="S2",Données!$C$12,""))))))))))</f>
        <v/>
      </c>
      <c r="H366" s="19"/>
      <c r="I366" s="30"/>
      <c r="J366" s="19"/>
      <c r="K366" s="30"/>
      <c r="L366" s="19"/>
      <c r="M366" s="30"/>
      <c r="N366" s="19"/>
      <c r="O366" s="30"/>
      <c r="P366" s="20" t="str">
        <f t="shared" si="19"/>
        <v/>
      </c>
      <c r="Q366" s="17" t="str">
        <f t="shared" si="20"/>
        <v/>
      </c>
      <c r="R366" s="17" t="str">
        <f>IF(AND(I366&gt;=1,K366&gt;=1,M366&gt;=1,O366&gt;=1),IF(P366&gt;=Données!$G$3,"1 ETOILE",""),"")</f>
        <v/>
      </c>
      <c r="S366" s="17" t="str">
        <f>IF(AND(I366&gt;=2,K366&gt;=2,M366&gt;=2,O366&gt;=2),IF(P366&gt;=Données!$G$4,"2 ETOILES",""),"")</f>
        <v/>
      </c>
      <c r="T366" s="17" t="str">
        <f>IF(AND(I366&gt;=3,K366&gt;=3,M366&gt;=3,O366&gt;=3),IF(P366&gt;=Données!$G$5,"3 ETOILES",""),"")</f>
        <v/>
      </c>
      <c r="U366" s="17" t="str">
        <f>IF(AND(I366&gt;=4,K366&gt;=4,M366&gt;=4,O366&gt;=4),IF(P366&gt;=Données!$G$6,"4 ETOILES",""),"")</f>
        <v/>
      </c>
      <c r="V366" s="17" t="str">
        <f>IF(AND(I366&gt;=5,K366&gt;=5,M366&gt;=5,O366&gt;=5),IF(P366&gt;=Données!$G$7,"5 ETOILES",""),"")</f>
        <v/>
      </c>
      <c r="W366" s="17" t="str">
        <f>IF(AND(I366&gt;=6,K366&gt;=6,M366&gt;=6,O366&gt;=6),IF(P366&gt;=Données!$G$8,"6 ETOILES",""),"")</f>
        <v/>
      </c>
      <c r="X366" s="17" t="str">
        <f t="shared" si="21"/>
        <v/>
      </c>
    </row>
    <row r="367" spans="1:24" hidden="1">
      <c r="A367" s="15"/>
      <c r="B367" s="34"/>
      <c r="C367" s="36"/>
      <c r="D367" s="37"/>
      <c r="E367" s="35"/>
      <c r="F367" s="4"/>
      <c r="G367" s="4" t="str">
        <f>IF(F367="B1",Données!$C$3,IF(F367="B2",Données!$C$4,IF(F367="M1",Données!$C$5,IF(F367="M2",Données!$C$6,IF(F367="C1",Données!$C$7,IF(F367="C2",Données!$C$8,IF(F367="J1",Données!$C$9,IF(F367="J2",Données!$C$10,IF(F367="S1",Données!$C$11,IF(F367="S2",Données!$C$12,""))))))))))</f>
        <v/>
      </c>
      <c r="H367" s="19"/>
      <c r="I367" s="30"/>
      <c r="J367" s="19"/>
      <c r="K367" s="30"/>
      <c r="L367" s="19"/>
      <c r="M367" s="30"/>
      <c r="N367" s="19"/>
      <c r="O367" s="30"/>
      <c r="P367" s="20" t="str">
        <f t="shared" si="19"/>
        <v/>
      </c>
      <c r="Q367" s="17" t="str">
        <f t="shared" si="20"/>
        <v/>
      </c>
      <c r="R367" s="17" t="str">
        <f>IF(AND(I367&gt;=1,K367&gt;=1,M367&gt;=1,O367&gt;=1),IF(P367&gt;=Données!$G$3,"1 ETOILE",""),"")</f>
        <v/>
      </c>
      <c r="S367" s="17" t="str">
        <f>IF(AND(I367&gt;=2,K367&gt;=2,M367&gt;=2,O367&gt;=2),IF(P367&gt;=Données!$G$4,"2 ETOILES",""),"")</f>
        <v/>
      </c>
      <c r="T367" s="17" t="str">
        <f>IF(AND(I367&gt;=3,K367&gt;=3,M367&gt;=3,O367&gt;=3),IF(P367&gt;=Données!$G$5,"3 ETOILES",""),"")</f>
        <v/>
      </c>
      <c r="U367" s="17" t="str">
        <f>IF(AND(I367&gt;=4,K367&gt;=4,M367&gt;=4,O367&gt;=4),IF(P367&gt;=Données!$G$6,"4 ETOILES",""),"")</f>
        <v/>
      </c>
      <c r="V367" s="17" t="str">
        <f>IF(AND(I367&gt;=5,K367&gt;=5,M367&gt;=5,O367&gt;=5),IF(P367&gt;=Données!$G$7,"5 ETOILES",""),"")</f>
        <v/>
      </c>
      <c r="W367" s="17" t="str">
        <f>IF(AND(I367&gt;=6,K367&gt;=6,M367&gt;=6,O367&gt;=6),IF(P367&gt;=Données!$G$8,"6 ETOILES",""),"")</f>
        <v/>
      </c>
      <c r="X367" s="17" t="str">
        <f t="shared" si="21"/>
        <v/>
      </c>
    </row>
    <row r="368" spans="1:24" hidden="1">
      <c r="A368" s="15"/>
      <c r="B368" s="34"/>
      <c r="C368" s="36"/>
      <c r="D368" s="37"/>
      <c r="E368" s="35"/>
      <c r="F368" s="4"/>
      <c r="G368" s="4" t="str">
        <f>IF(F368="B1",Données!$C$3,IF(F368="B2",Données!$C$4,IF(F368="M1",Données!$C$5,IF(F368="M2",Données!$C$6,IF(F368="C1",Données!$C$7,IF(F368="C2",Données!$C$8,IF(F368="J1",Données!$C$9,IF(F368="J2",Données!$C$10,IF(F368="S1",Données!$C$11,IF(F368="S2",Données!$C$12,""))))))))))</f>
        <v/>
      </c>
      <c r="H368" s="19"/>
      <c r="I368" s="30"/>
      <c r="J368" s="19"/>
      <c r="K368" s="30"/>
      <c r="L368" s="19"/>
      <c r="M368" s="30"/>
      <c r="N368" s="19"/>
      <c r="O368" s="30"/>
      <c r="P368" s="20" t="str">
        <f t="shared" si="19"/>
        <v/>
      </c>
      <c r="Q368" s="17" t="str">
        <f t="shared" si="20"/>
        <v/>
      </c>
      <c r="R368" s="17" t="str">
        <f>IF(AND(I368&gt;=1,K368&gt;=1,M368&gt;=1,O368&gt;=1),IF(P368&gt;=Données!$G$3,"1 ETOILE",""),"")</f>
        <v/>
      </c>
      <c r="S368" s="17" t="str">
        <f>IF(AND(I368&gt;=2,K368&gt;=2,M368&gt;=2,O368&gt;=2),IF(P368&gt;=Données!$G$4,"2 ETOILES",""),"")</f>
        <v/>
      </c>
      <c r="T368" s="17" t="str">
        <f>IF(AND(I368&gt;=3,K368&gt;=3,M368&gt;=3,O368&gt;=3),IF(P368&gt;=Données!$G$5,"3 ETOILES",""),"")</f>
        <v/>
      </c>
      <c r="U368" s="17" t="str">
        <f>IF(AND(I368&gt;=4,K368&gt;=4,M368&gt;=4,O368&gt;=4),IF(P368&gt;=Données!$G$6,"4 ETOILES",""),"")</f>
        <v/>
      </c>
      <c r="V368" s="17" t="str">
        <f>IF(AND(I368&gt;=5,K368&gt;=5,M368&gt;=5,O368&gt;=5),IF(P368&gt;=Données!$G$7,"5 ETOILES",""),"")</f>
        <v/>
      </c>
      <c r="W368" s="17" t="str">
        <f>IF(AND(I368&gt;=6,K368&gt;=6,M368&gt;=6,O368&gt;=6),IF(P368&gt;=Données!$G$8,"6 ETOILES",""),"")</f>
        <v/>
      </c>
      <c r="X368" s="17" t="str">
        <f t="shared" si="21"/>
        <v/>
      </c>
    </row>
    <row r="369" spans="1:24" hidden="1">
      <c r="A369" s="15"/>
      <c r="B369" s="34"/>
      <c r="C369" s="36"/>
      <c r="D369" s="37"/>
      <c r="E369" s="35"/>
      <c r="F369" s="4"/>
      <c r="G369" s="4" t="str">
        <f>IF(F369="B1",Données!$C$3,IF(F369="B2",Données!$C$4,IF(F369="M1",Données!$C$5,IF(F369="M2",Données!$C$6,IF(F369="C1",Données!$C$7,IF(F369="C2",Données!$C$8,IF(F369="J1",Données!$C$9,IF(F369="J2",Données!$C$10,IF(F369="S1",Données!$C$11,IF(F369="S2",Données!$C$12,""))))))))))</f>
        <v/>
      </c>
      <c r="H369" s="19"/>
      <c r="I369" s="30"/>
      <c r="J369" s="19"/>
      <c r="K369" s="30"/>
      <c r="L369" s="19"/>
      <c r="M369" s="30"/>
      <c r="N369" s="19"/>
      <c r="O369" s="30"/>
      <c r="P369" s="20" t="str">
        <f t="shared" si="19"/>
        <v/>
      </c>
      <c r="Q369" s="17" t="str">
        <f t="shared" si="20"/>
        <v/>
      </c>
      <c r="R369" s="17" t="str">
        <f>IF(AND(I369&gt;=1,K369&gt;=1,M369&gt;=1,O369&gt;=1),IF(P369&gt;=Données!$G$3,"1 ETOILE",""),"")</f>
        <v/>
      </c>
      <c r="S369" s="17" t="str">
        <f>IF(AND(I369&gt;=2,K369&gt;=2,M369&gt;=2,O369&gt;=2),IF(P369&gt;=Données!$G$4,"2 ETOILES",""),"")</f>
        <v/>
      </c>
      <c r="T369" s="17" t="str">
        <f>IF(AND(I369&gt;=3,K369&gt;=3,M369&gt;=3,O369&gt;=3),IF(P369&gt;=Données!$G$5,"3 ETOILES",""),"")</f>
        <v/>
      </c>
      <c r="U369" s="17" t="str">
        <f>IF(AND(I369&gt;=4,K369&gt;=4,M369&gt;=4,O369&gt;=4),IF(P369&gt;=Données!$G$6,"4 ETOILES",""),"")</f>
        <v/>
      </c>
      <c r="V369" s="17" t="str">
        <f>IF(AND(I369&gt;=5,K369&gt;=5,M369&gt;=5,O369&gt;=5),IF(P369&gt;=Données!$G$7,"5 ETOILES",""),"")</f>
        <v/>
      </c>
      <c r="W369" s="17" t="str">
        <f>IF(AND(I369&gt;=6,K369&gt;=6,M369&gt;=6,O369&gt;=6),IF(P369&gt;=Données!$G$8,"6 ETOILES",""),"")</f>
        <v/>
      </c>
      <c r="X369" s="17" t="str">
        <f t="shared" si="21"/>
        <v/>
      </c>
    </row>
    <row r="370" spans="1:24" hidden="1">
      <c r="A370" s="15"/>
      <c r="B370" s="34"/>
      <c r="C370" s="36"/>
      <c r="D370" s="37"/>
      <c r="E370" s="35"/>
      <c r="F370" s="4"/>
      <c r="G370" s="4" t="str">
        <f>IF(F370="B1",Données!$C$3,IF(F370="B2",Données!$C$4,IF(F370="M1",Données!$C$5,IF(F370="M2",Données!$C$6,IF(F370="C1",Données!$C$7,IF(F370="C2",Données!$C$8,IF(F370="J1",Données!$C$9,IF(F370="J2",Données!$C$10,IF(F370="S1",Données!$C$11,IF(F370="S2",Données!$C$12,""))))))))))</f>
        <v/>
      </c>
      <c r="H370" s="19"/>
      <c r="I370" s="30"/>
      <c r="J370" s="19"/>
      <c r="K370" s="30"/>
      <c r="L370" s="19"/>
      <c r="M370" s="30"/>
      <c r="N370" s="19"/>
      <c r="O370" s="30"/>
      <c r="P370" s="20" t="str">
        <f t="shared" si="19"/>
        <v/>
      </c>
      <c r="Q370" s="17" t="str">
        <f t="shared" si="20"/>
        <v/>
      </c>
      <c r="R370" s="17" t="str">
        <f>IF(AND(I370&gt;=1,K370&gt;=1,M370&gt;=1,O370&gt;=1),IF(P370&gt;=Données!$G$3,"1 ETOILE",""),"")</f>
        <v/>
      </c>
      <c r="S370" s="17" t="str">
        <f>IF(AND(I370&gt;=2,K370&gt;=2,M370&gt;=2,O370&gt;=2),IF(P370&gt;=Données!$G$4,"2 ETOILES",""),"")</f>
        <v/>
      </c>
      <c r="T370" s="17" t="str">
        <f>IF(AND(I370&gt;=3,K370&gt;=3,M370&gt;=3,O370&gt;=3),IF(P370&gt;=Données!$G$5,"3 ETOILES",""),"")</f>
        <v/>
      </c>
      <c r="U370" s="17" t="str">
        <f>IF(AND(I370&gt;=4,K370&gt;=4,M370&gt;=4,O370&gt;=4),IF(P370&gt;=Données!$G$6,"4 ETOILES",""),"")</f>
        <v/>
      </c>
      <c r="V370" s="17" t="str">
        <f>IF(AND(I370&gt;=5,K370&gt;=5,M370&gt;=5,O370&gt;=5),IF(P370&gt;=Données!$G$7,"5 ETOILES",""),"")</f>
        <v/>
      </c>
      <c r="W370" s="17" t="str">
        <f>IF(AND(I370&gt;=6,K370&gt;=6,M370&gt;=6,O370&gt;=6),IF(P370&gt;=Données!$G$8,"6 ETOILES",""),"")</f>
        <v/>
      </c>
      <c r="X370" s="17" t="str">
        <f t="shared" si="21"/>
        <v/>
      </c>
    </row>
    <row r="371" spans="1:24" hidden="1">
      <c r="A371" s="15"/>
      <c r="B371" s="34"/>
      <c r="C371" s="36"/>
      <c r="D371" s="37"/>
      <c r="E371" s="35"/>
      <c r="F371" s="4"/>
      <c r="G371" s="4" t="str">
        <f>IF(F371="B1",Données!$C$3,IF(F371="B2",Données!$C$4,IF(F371="M1",Données!$C$5,IF(F371="M2",Données!$C$6,IF(F371="C1",Données!$C$7,IF(F371="C2",Données!$C$8,IF(F371="J1",Données!$C$9,IF(F371="J2",Données!$C$10,IF(F371="S1",Données!$C$11,IF(F371="S2",Données!$C$12,""))))))))))</f>
        <v/>
      </c>
      <c r="H371" s="19"/>
      <c r="I371" s="30"/>
      <c r="J371" s="19"/>
      <c r="K371" s="30"/>
      <c r="L371" s="19"/>
      <c r="M371" s="30"/>
      <c r="N371" s="19"/>
      <c r="O371" s="30"/>
      <c r="P371" s="20" t="str">
        <f t="shared" si="19"/>
        <v/>
      </c>
      <c r="Q371" s="17" t="str">
        <f t="shared" si="20"/>
        <v/>
      </c>
      <c r="R371" s="17" t="str">
        <f>IF(AND(I371&gt;=1,K371&gt;=1,M371&gt;=1,O371&gt;=1),IF(P371&gt;=Données!$G$3,"1 ETOILE",""),"")</f>
        <v/>
      </c>
      <c r="S371" s="17" t="str">
        <f>IF(AND(I371&gt;=2,K371&gt;=2,M371&gt;=2,O371&gt;=2),IF(P371&gt;=Données!$G$4,"2 ETOILES",""),"")</f>
        <v/>
      </c>
      <c r="T371" s="17" t="str">
        <f>IF(AND(I371&gt;=3,K371&gt;=3,M371&gt;=3,O371&gt;=3),IF(P371&gt;=Données!$G$5,"3 ETOILES",""),"")</f>
        <v/>
      </c>
      <c r="U371" s="17" t="str">
        <f>IF(AND(I371&gt;=4,K371&gt;=4,M371&gt;=4,O371&gt;=4),IF(P371&gt;=Données!$G$6,"4 ETOILES",""),"")</f>
        <v/>
      </c>
      <c r="V371" s="17" t="str">
        <f>IF(AND(I371&gt;=5,K371&gt;=5,M371&gt;=5,O371&gt;=5),IF(P371&gt;=Données!$G$7,"5 ETOILES",""),"")</f>
        <v/>
      </c>
      <c r="W371" s="17" t="str">
        <f>IF(AND(I371&gt;=6,K371&gt;=6,M371&gt;=6,O371&gt;=6),IF(P371&gt;=Données!$G$8,"6 ETOILES",""),"")</f>
        <v/>
      </c>
      <c r="X371" s="17" t="str">
        <f t="shared" si="21"/>
        <v/>
      </c>
    </row>
    <row r="372" spans="1:24" hidden="1">
      <c r="A372" s="15"/>
      <c r="B372" s="34"/>
      <c r="C372" s="36"/>
      <c r="D372" s="37"/>
      <c r="E372" s="35"/>
      <c r="F372" s="4"/>
      <c r="G372" s="4" t="str">
        <f>IF(F372="B1",Données!$C$3,IF(F372="B2",Données!$C$4,IF(F372="M1",Données!$C$5,IF(F372="M2",Données!$C$6,IF(F372="C1",Données!$C$7,IF(F372="C2",Données!$C$8,IF(F372="J1",Données!$C$9,IF(F372="J2",Données!$C$10,IF(F372="S1",Données!$C$11,IF(F372="S2",Données!$C$12,""))))))))))</f>
        <v/>
      </c>
      <c r="H372" s="19"/>
      <c r="I372" s="30"/>
      <c r="J372" s="19"/>
      <c r="K372" s="30"/>
      <c r="L372" s="19"/>
      <c r="M372" s="30"/>
      <c r="N372" s="19"/>
      <c r="O372" s="30"/>
      <c r="P372" s="20" t="str">
        <f t="shared" si="19"/>
        <v/>
      </c>
      <c r="Q372" s="17" t="str">
        <f t="shared" si="20"/>
        <v/>
      </c>
      <c r="R372" s="17" t="str">
        <f>IF(AND(I372&gt;=1,K372&gt;=1,M372&gt;=1,O372&gt;=1),IF(P372&gt;=Données!$G$3,"1 ETOILE",""),"")</f>
        <v/>
      </c>
      <c r="S372" s="17" t="str">
        <f>IF(AND(I372&gt;=2,K372&gt;=2,M372&gt;=2,O372&gt;=2),IF(P372&gt;=Données!$G$4,"2 ETOILES",""),"")</f>
        <v/>
      </c>
      <c r="T372" s="17" t="str">
        <f>IF(AND(I372&gt;=3,K372&gt;=3,M372&gt;=3,O372&gt;=3),IF(P372&gt;=Données!$G$5,"3 ETOILES",""),"")</f>
        <v/>
      </c>
      <c r="U372" s="17" t="str">
        <f>IF(AND(I372&gt;=4,K372&gt;=4,M372&gt;=4,O372&gt;=4),IF(P372&gt;=Données!$G$6,"4 ETOILES",""),"")</f>
        <v/>
      </c>
      <c r="V372" s="17" t="str">
        <f>IF(AND(I372&gt;=5,K372&gt;=5,M372&gt;=5,O372&gt;=5),IF(P372&gt;=Données!$G$7,"5 ETOILES",""),"")</f>
        <v/>
      </c>
      <c r="W372" s="17" t="str">
        <f>IF(AND(I372&gt;=6,K372&gt;=6,M372&gt;=6,O372&gt;=6),IF(P372&gt;=Données!$G$8,"6 ETOILES",""),"")</f>
        <v/>
      </c>
      <c r="X372" s="17" t="str">
        <f t="shared" si="21"/>
        <v/>
      </c>
    </row>
    <row r="373" spans="1:24" hidden="1">
      <c r="A373" s="15"/>
      <c r="B373" s="34"/>
      <c r="C373" s="36"/>
      <c r="D373" s="37"/>
      <c r="E373" s="35"/>
      <c r="F373" s="4"/>
      <c r="G373" s="4" t="str">
        <f>IF(F373="B1",Données!$C$3,IF(F373="B2",Données!$C$4,IF(F373="M1",Données!$C$5,IF(F373="M2",Données!$C$6,IF(F373="C1",Données!$C$7,IF(F373="C2",Données!$C$8,IF(F373="J1",Données!$C$9,IF(F373="J2",Données!$C$10,IF(F373="S1",Données!$C$11,IF(F373="S2",Données!$C$12,""))))))))))</f>
        <v/>
      </c>
      <c r="H373" s="19"/>
      <c r="I373" s="30"/>
      <c r="J373" s="19"/>
      <c r="K373" s="30"/>
      <c r="L373" s="19"/>
      <c r="M373" s="30"/>
      <c r="N373" s="19"/>
      <c r="O373" s="30"/>
      <c r="P373" s="20" t="str">
        <f t="shared" si="19"/>
        <v/>
      </c>
      <c r="Q373" s="17" t="str">
        <f t="shared" si="20"/>
        <v/>
      </c>
      <c r="R373" s="17" t="str">
        <f>IF(AND(I373&gt;=1,K373&gt;=1,M373&gt;=1,O373&gt;=1),IF(P373&gt;=Données!$G$3,"1 ETOILE",""),"")</f>
        <v/>
      </c>
      <c r="S373" s="17" t="str">
        <f>IF(AND(I373&gt;=2,K373&gt;=2,M373&gt;=2,O373&gt;=2),IF(P373&gt;=Données!$G$4,"2 ETOILES",""),"")</f>
        <v/>
      </c>
      <c r="T373" s="17" t="str">
        <f>IF(AND(I373&gt;=3,K373&gt;=3,M373&gt;=3,O373&gt;=3),IF(P373&gt;=Données!$G$5,"3 ETOILES",""),"")</f>
        <v/>
      </c>
      <c r="U373" s="17" t="str">
        <f>IF(AND(I373&gt;=4,K373&gt;=4,M373&gt;=4,O373&gt;=4),IF(P373&gt;=Données!$G$6,"4 ETOILES",""),"")</f>
        <v/>
      </c>
      <c r="V373" s="17" t="str">
        <f>IF(AND(I373&gt;=5,K373&gt;=5,M373&gt;=5,O373&gt;=5),IF(P373&gt;=Données!$G$7,"5 ETOILES",""),"")</f>
        <v/>
      </c>
      <c r="W373" s="17" t="str">
        <f>IF(AND(I373&gt;=6,K373&gt;=6,M373&gt;=6,O373&gt;=6),IF(P373&gt;=Données!$G$8,"6 ETOILES",""),"")</f>
        <v/>
      </c>
      <c r="X373" s="17" t="str">
        <f t="shared" si="21"/>
        <v/>
      </c>
    </row>
    <row r="374" spans="1:24" hidden="1">
      <c r="A374" s="15"/>
      <c r="B374" s="34"/>
      <c r="C374" s="36"/>
      <c r="D374" s="37"/>
      <c r="E374" s="35"/>
      <c r="F374" s="4"/>
      <c r="G374" s="4" t="str">
        <f>IF(F374="B1",Données!$C$3,IF(F374="B2",Données!$C$4,IF(F374="M1",Données!$C$5,IF(F374="M2",Données!$C$6,IF(F374="C1",Données!$C$7,IF(F374="C2",Données!$C$8,IF(F374="J1",Données!$C$9,IF(F374="J2",Données!$C$10,IF(F374="S1",Données!$C$11,IF(F374="S2",Données!$C$12,""))))))))))</f>
        <v/>
      </c>
      <c r="H374" s="19"/>
      <c r="I374" s="30"/>
      <c r="J374" s="19"/>
      <c r="K374" s="30"/>
      <c r="L374" s="19"/>
      <c r="M374" s="30"/>
      <c r="N374" s="19"/>
      <c r="O374" s="30"/>
      <c r="P374" s="20" t="str">
        <f t="shared" si="19"/>
        <v/>
      </c>
      <c r="Q374" s="17" t="str">
        <f t="shared" si="20"/>
        <v/>
      </c>
      <c r="R374" s="17" t="str">
        <f>IF(AND(I374&gt;=1,K374&gt;=1,M374&gt;=1,O374&gt;=1),IF(P374&gt;=Données!$G$3,"1 ETOILE",""),"")</f>
        <v/>
      </c>
      <c r="S374" s="17" t="str">
        <f>IF(AND(I374&gt;=2,K374&gt;=2,M374&gt;=2,O374&gt;=2),IF(P374&gt;=Données!$G$4,"2 ETOILES",""),"")</f>
        <v/>
      </c>
      <c r="T374" s="17" t="str">
        <f>IF(AND(I374&gt;=3,K374&gt;=3,M374&gt;=3,O374&gt;=3),IF(P374&gt;=Données!$G$5,"3 ETOILES",""),"")</f>
        <v/>
      </c>
      <c r="U374" s="17" t="str">
        <f>IF(AND(I374&gt;=4,K374&gt;=4,M374&gt;=4,O374&gt;=4),IF(P374&gt;=Données!$G$6,"4 ETOILES",""),"")</f>
        <v/>
      </c>
      <c r="V374" s="17" t="str">
        <f>IF(AND(I374&gt;=5,K374&gt;=5,M374&gt;=5,O374&gt;=5),IF(P374&gt;=Données!$G$7,"5 ETOILES",""),"")</f>
        <v/>
      </c>
      <c r="W374" s="17" t="str">
        <f>IF(AND(I374&gt;=6,K374&gt;=6,M374&gt;=6,O374&gt;=6),IF(P374&gt;=Données!$G$8,"6 ETOILES",""),"")</f>
        <v/>
      </c>
      <c r="X374" s="17" t="str">
        <f t="shared" si="21"/>
        <v/>
      </c>
    </row>
    <row r="375" spans="1:24" hidden="1">
      <c r="A375" s="15"/>
      <c r="B375" s="34"/>
      <c r="C375" s="36"/>
      <c r="D375" s="37"/>
      <c r="E375" s="35"/>
      <c r="F375" s="4"/>
      <c r="G375" s="4" t="str">
        <f>IF(F375="B1",Données!$C$3,IF(F375="B2",Données!$C$4,IF(F375="M1",Données!$C$5,IF(F375="M2",Données!$C$6,IF(F375="C1",Données!$C$7,IF(F375="C2",Données!$C$8,IF(F375="J1",Données!$C$9,IF(F375="J2",Données!$C$10,IF(F375="S1",Données!$C$11,IF(F375="S2",Données!$C$12,""))))))))))</f>
        <v/>
      </c>
      <c r="H375" s="19"/>
      <c r="I375" s="30"/>
      <c r="J375" s="19"/>
      <c r="K375" s="30"/>
      <c r="L375" s="19"/>
      <c r="M375" s="30"/>
      <c r="N375" s="19"/>
      <c r="O375" s="30"/>
      <c r="P375" s="20" t="str">
        <f t="shared" si="19"/>
        <v/>
      </c>
      <c r="Q375" s="17" t="str">
        <f t="shared" si="20"/>
        <v/>
      </c>
      <c r="R375" s="17" t="str">
        <f>IF(AND(I375&gt;=1,K375&gt;=1,M375&gt;=1,O375&gt;=1),IF(P375&gt;=Données!$G$3,"1 ETOILE",""),"")</f>
        <v/>
      </c>
      <c r="S375" s="17" t="str">
        <f>IF(AND(I375&gt;=2,K375&gt;=2,M375&gt;=2,O375&gt;=2),IF(P375&gt;=Données!$G$4,"2 ETOILES",""),"")</f>
        <v/>
      </c>
      <c r="T375" s="17" t="str">
        <f>IF(AND(I375&gt;=3,K375&gt;=3,M375&gt;=3,O375&gt;=3),IF(P375&gt;=Données!$G$5,"3 ETOILES",""),"")</f>
        <v/>
      </c>
      <c r="U375" s="17" t="str">
        <f>IF(AND(I375&gt;=4,K375&gt;=4,M375&gt;=4,O375&gt;=4),IF(P375&gt;=Données!$G$6,"4 ETOILES",""),"")</f>
        <v/>
      </c>
      <c r="V375" s="17" t="str">
        <f>IF(AND(I375&gt;=5,K375&gt;=5,M375&gt;=5,O375&gt;=5),IF(P375&gt;=Données!$G$7,"5 ETOILES",""),"")</f>
        <v/>
      </c>
      <c r="W375" s="17" t="str">
        <f>IF(AND(I375&gt;=6,K375&gt;=6,M375&gt;=6,O375&gt;=6),IF(P375&gt;=Données!$G$8,"6 ETOILES",""),"")</f>
        <v/>
      </c>
      <c r="X375" s="17" t="str">
        <f t="shared" si="21"/>
        <v/>
      </c>
    </row>
    <row r="376" spans="1:24" hidden="1">
      <c r="A376" s="15"/>
      <c r="B376" s="34"/>
      <c r="C376" s="36"/>
      <c r="D376" s="37"/>
      <c r="E376" s="35"/>
      <c r="F376" s="4"/>
      <c r="G376" s="4" t="str">
        <f>IF(F376="B1",Données!$C$3,IF(F376="B2",Données!$C$4,IF(F376="M1",Données!$C$5,IF(F376="M2",Données!$C$6,IF(F376="C1",Données!$C$7,IF(F376="C2",Données!$C$8,IF(F376="J1",Données!$C$9,IF(F376="J2",Données!$C$10,IF(F376="S1",Données!$C$11,IF(F376="S2",Données!$C$12,""))))))))))</f>
        <v/>
      </c>
      <c r="H376" s="19"/>
      <c r="I376" s="30"/>
      <c r="J376" s="19"/>
      <c r="K376" s="30"/>
      <c r="L376" s="19"/>
      <c r="M376" s="30"/>
      <c r="N376" s="19"/>
      <c r="O376" s="30"/>
      <c r="P376" s="20" t="str">
        <f t="shared" si="19"/>
        <v/>
      </c>
      <c r="Q376" s="17" t="str">
        <f t="shared" si="20"/>
        <v/>
      </c>
      <c r="R376" s="17" t="str">
        <f>IF(AND(I376&gt;=1,K376&gt;=1,M376&gt;=1,O376&gt;=1),IF(P376&gt;=Données!$G$3,"1 ETOILE",""),"")</f>
        <v/>
      </c>
      <c r="S376" s="17" t="str">
        <f>IF(AND(I376&gt;=2,K376&gt;=2,M376&gt;=2,O376&gt;=2),IF(P376&gt;=Données!$G$4,"2 ETOILES",""),"")</f>
        <v/>
      </c>
      <c r="T376" s="17" t="str">
        <f>IF(AND(I376&gt;=3,K376&gt;=3,M376&gt;=3,O376&gt;=3),IF(P376&gt;=Données!$G$5,"3 ETOILES",""),"")</f>
        <v/>
      </c>
      <c r="U376" s="17" t="str">
        <f>IF(AND(I376&gt;=4,K376&gt;=4,M376&gt;=4,O376&gt;=4),IF(P376&gt;=Données!$G$6,"4 ETOILES",""),"")</f>
        <v/>
      </c>
      <c r="V376" s="17" t="str">
        <f>IF(AND(I376&gt;=5,K376&gt;=5,M376&gt;=5,O376&gt;=5),IF(P376&gt;=Données!$G$7,"5 ETOILES",""),"")</f>
        <v/>
      </c>
      <c r="W376" s="17" t="str">
        <f>IF(AND(I376&gt;=6,K376&gt;=6,M376&gt;=6,O376&gt;=6),IF(P376&gt;=Données!$G$8,"6 ETOILES",""),"")</f>
        <v/>
      </c>
      <c r="X376" s="17" t="str">
        <f t="shared" si="21"/>
        <v/>
      </c>
    </row>
    <row r="377" spans="1:24" hidden="1">
      <c r="A377" s="15"/>
      <c r="B377" s="34"/>
      <c r="C377" s="36"/>
      <c r="D377" s="37"/>
      <c r="E377" s="35"/>
      <c r="F377" s="4"/>
      <c r="G377" s="4" t="str">
        <f>IF(F377="B1",Données!$C$3,IF(F377="B2",Données!$C$4,IF(F377="M1",Données!$C$5,IF(F377="M2",Données!$C$6,IF(F377="C1",Données!$C$7,IF(F377="C2",Données!$C$8,IF(F377="J1",Données!$C$9,IF(F377="J2",Données!$C$10,IF(F377="S1",Données!$C$11,IF(F377="S2",Données!$C$12,""))))))))))</f>
        <v/>
      </c>
      <c r="H377" s="19"/>
      <c r="I377" s="30"/>
      <c r="J377" s="19"/>
      <c r="K377" s="30"/>
      <c r="L377" s="19"/>
      <c r="M377" s="30"/>
      <c r="N377" s="19"/>
      <c r="O377" s="30"/>
      <c r="P377" s="20" t="str">
        <f t="shared" si="19"/>
        <v/>
      </c>
      <c r="Q377" s="17" t="str">
        <f t="shared" si="20"/>
        <v/>
      </c>
      <c r="R377" s="17" t="str">
        <f>IF(AND(I377&gt;=1,K377&gt;=1,M377&gt;=1,O377&gt;=1),IF(P377&gt;=Données!$G$3,"1 ETOILE",""),"")</f>
        <v/>
      </c>
      <c r="S377" s="17" t="str">
        <f>IF(AND(I377&gt;=2,K377&gt;=2,M377&gt;=2,O377&gt;=2),IF(P377&gt;=Données!$G$4,"2 ETOILES",""),"")</f>
        <v/>
      </c>
      <c r="T377" s="17" t="str">
        <f>IF(AND(I377&gt;=3,K377&gt;=3,M377&gt;=3,O377&gt;=3),IF(P377&gt;=Données!$G$5,"3 ETOILES",""),"")</f>
        <v/>
      </c>
      <c r="U377" s="17" t="str">
        <f>IF(AND(I377&gt;=4,K377&gt;=4,M377&gt;=4,O377&gt;=4),IF(P377&gt;=Données!$G$6,"4 ETOILES",""),"")</f>
        <v/>
      </c>
      <c r="V377" s="17" t="str">
        <f>IF(AND(I377&gt;=5,K377&gt;=5,M377&gt;=5,O377&gt;=5),IF(P377&gt;=Données!$G$7,"5 ETOILES",""),"")</f>
        <v/>
      </c>
      <c r="W377" s="17" t="str">
        <f>IF(AND(I377&gt;=6,K377&gt;=6,M377&gt;=6,O377&gt;=6),IF(P377&gt;=Données!$G$8,"6 ETOILES",""),"")</f>
        <v/>
      </c>
      <c r="X377" s="17" t="str">
        <f t="shared" si="21"/>
        <v/>
      </c>
    </row>
    <row r="378" spans="1:24" hidden="1">
      <c r="A378" s="15"/>
      <c r="B378" s="34"/>
      <c r="C378" s="36"/>
      <c r="D378" s="37"/>
      <c r="E378" s="35"/>
      <c r="F378" s="4"/>
      <c r="G378" s="4" t="str">
        <f>IF(F378="B1",Données!$C$3,IF(F378="B2",Données!$C$4,IF(F378="M1",Données!$C$5,IF(F378="M2",Données!$C$6,IF(F378="C1",Données!$C$7,IF(F378="C2",Données!$C$8,IF(F378="J1",Données!$C$9,IF(F378="J2",Données!$C$10,IF(F378="S1",Données!$C$11,IF(F378="S2",Données!$C$12,""))))))))))</f>
        <v/>
      </c>
      <c r="H378" s="19"/>
      <c r="I378" s="30"/>
      <c r="J378" s="19"/>
      <c r="K378" s="30"/>
      <c r="L378" s="19"/>
      <c r="M378" s="30"/>
      <c r="N378" s="19"/>
      <c r="O378" s="30"/>
      <c r="P378" s="20" t="str">
        <f t="shared" si="19"/>
        <v/>
      </c>
      <c r="Q378" s="17" t="str">
        <f t="shared" si="20"/>
        <v/>
      </c>
      <c r="R378" s="17" t="str">
        <f>IF(AND(I378&gt;=1,K378&gt;=1,M378&gt;=1,O378&gt;=1),IF(P378&gt;=Données!$G$3,"1 ETOILE",""),"")</f>
        <v/>
      </c>
      <c r="S378" s="17" t="str">
        <f>IF(AND(I378&gt;=2,K378&gt;=2,M378&gt;=2,O378&gt;=2),IF(P378&gt;=Données!$G$4,"2 ETOILES",""),"")</f>
        <v/>
      </c>
      <c r="T378" s="17" t="str">
        <f>IF(AND(I378&gt;=3,K378&gt;=3,M378&gt;=3,O378&gt;=3),IF(P378&gt;=Données!$G$5,"3 ETOILES",""),"")</f>
        <v/>
      </c>
      <c r="U378" s="17" t="str">
        <f>IF(AND(I378&gt;=4,K378&gt;=4,M378&gt;=4,O378&gt;=4),IF(P378&gt;=Données!$G$6,"4 ETOILES",""),"")</f>
        <v/>
      </c>
      <c r="V378" s="17" t="str">
        <f>IF(AND(I378&gt;=5,K378&gt;=5,M378&gt;=5,O378&gt;=5),IF(P378&gt;=Données!$G$7,"5 ETOILES",""),"")</f>
        <v/>
      </c>
      <c r="W378" s="17" t="str">
        <f>IF(AND(I378&gt;=6,K378&gt;=6,M378&gt;=6,O378&gt;=6),IF(P378&gt;=Données!$G$8,"6 ETOILES",""),"")</f>
        <v/>
      </c>
      <c r="X378" s="17" t="str">
        <f t="shared" si="21"/>
        <v/>
      </c>
    </row>
    <row r="379" spans="1:24" hidden="1">
      <c r="A379" s="15"/>
      <c r="B379" s="34"/>
      <c r="C379" s="36"/>
      <c r="D379" s="37"/>
      <c r="E379" s="35"/>
      <c r="F379" s="4"/>
      <c r="G379" s="4" t="str">
        <f>IF(F379="B1",Données!$C$3,IF(F379="B2",Données!$C$4,IF(F379="M1",Données!$C$5,IF(F379="M2",Données!$C$6,IF(F379="C1",Données!$C$7,IF(F379="C2",Données!$C$8,IF(F379="J1",Données!$C$9,IF(F379="J2",Données!$C$10,IF(F379="S1",Données!$C$11,IF(F379="S2",Données!$C$12,""))))))))))</f>
        <v/>
      </c>
      <c r="H379" s="19"/>
      <c r="I379" s="30"/>
      <c r="J379" s="19"/>
      <c r="K379" s="30"/>
      <c r="L379" s="19"/>
      <c r="M379" s="30"/>
      <c r="N379" s="19"/>
      <c r="O379" s="30"/>
      <c r="P379" s="20" t="str">
        <f t="shared" si="19"/>
        <v/>
      </c>
      <c r="Q379" s="17" t="str">
        <f t="shared" si="20"/>
        <v/>
      </c>
      <c r="R379" s="17" t="str">
        <f>IF(AND(I379&gt;=1,K379&gt;=1,M379&gt;=1,O379&gt;=1),IF(P379&gt;=Données!$G$3,"1 ETOILE",""),"")</f>
        <v/>
      </c>
      <c r="S379" s="17" t="str">
        <f>IF(AND(I379&gt;=2,K379&gt;=2,M379&gt;=2,O379&gt;=2),IF(P379&gt;=Données!$G$4,"2 ETOILES",""),"")</f>
        <v/>
      </c>
      <c r="T379" s="17" t="str">
        <f>IF(AND(I379&gt;=3,K379&gt;=3,M379&gt;=3,O379&gt;=3),IF(P379&gt;=Données!$G$5,"3 ETOILES",""),"")</f>
        <v/>
      </c>
      <c r="U379" s="17" t="str">
        <f>IF(AND(I379&gt;=4,K379&gt;=4,M379&gt;=4,O379&gt;=4),IF(P379&gt;=Données!$G$6,"4 ETOILES",""),"")</f>
        <v/>
      </c>
      <c r="V379" s="17" t="str">
        <f>IF(AND(I379&gt;=5,K379&gt;=5,M379&gt;=5,O379&gt;=5),IF(P379&gt;=Données!$G$7,"5 ETOILES",""),"")</f>
        <v/>
      </c>
      <c r="W379" s="17" t="str">
        <f>IF(AND(I379&gt;=6,K379&gt;=6,M379&gt;=6,O379&gt;=6),IF(P379&gt;=Données!$G$8,"6 ETOILES",""),"")</f>
        <v/>
      </c>
      <c r="X379" s="17" t="str">
        <f t="shared" si="21"/>
        <v/>
      </c>
    </row>
    <row r="380" spans="1:24" hidden="1">
      <c r="A380" s="15"/>
      <c r="B380" s="34"/>
      <c r="C380" s="36"/>
      <c r="D380" s="37"/>
      <c r="E380" s="35"/>
      <c r="F380" s="4"/>
      <c r="G380" s="4" t="str">
        <f>IF(F380="B1",Données!$C$3,IF(F380="B2",Données!$C$4,IF(F380="M1",Données!$C$5,IF(F380="M2",Données!$C$6,IF(F380="C1",Données!$C$7,IF(F380="C2",Données!$C$8,IF(F380="J1",Données!$C$9,IF(F380="J2",Données!$C$10,IF(F380="S1",Données!$C$11,IF(F380="S2",Données!$C$12,""))))))))))</f>
        <v/>
      </c>
      <c r="H380" s="19"/>
      <c r="I380" s="30"/>
      <c r="J380" s="19"/>
      <c r="K380" s="30"/>
      <c r="L380" s="19"/>
      <c r="M380" s="30"/>
      <c r="N380" s="19"/>
      <c r="O380" s="30"/>
      <c r="P380" s="20" t="str">
        <f t="shared" si="19"/>
        <v/>
      </c>
      <c r="Q380" s="17" t="str">
        <f t="shared" si="20"/>
        <v/>
      </c>
      <c r="R380" s="17" t="str">
        <f>IF(AND(I380&gt;=1,K380&gt;=1,M380&gt;=1,O380&gt;=1),IF(P380&gt;=Données!$G$3,"1 ETOILE",""),"")</f>
        <v/>
      </c>
      <c r="S380" s="17" t="str">
        <f>IF(AND(I380&gt;=2,K380&gt;=2,M380&gt;=2,O380&gt;=2),IF(P380&gt;=Données!$G$4,"2 ETOILES",""),"")</f>
        <v/>
      </c>
      <c r="T380" s="17" t="str">
        <f>IF(AND(I380&gt;=3,K380&gt;=3,M380&gt;=3,O380&gt;=3),IF(P380&gt;=Données!$G$5,"3 ETOILES",""),"")</f>
        <v/>
      </c>
      <c r="U380" s="17" t="str">
        <f>IF(AND(I380&gt;=4,K380&gt;=4,M380&gt;=4,O380&gt;=4),IF(P380&gt;=Données!$G$6,"4 ETOILES",""),"")</f>
        <v/>
      </c>
      <c r="V380" s="17" t="str">
        <f>IF(AND(I380&gt;=5,K380&gt;=5,M380&gt;=5,O380&gt;=5),IF(P380&gt;=Données!$G$7,"5 ETOILES",""),"")</f>
        <v/>
      </c>
      <c r="W380" s="17" t="str">
        <f>IF(AND(I380&gt;=6,K380&gt;=6,M380&gt;=6,O380&gt;=6),IF(P380&gt;=Données!$G$8,"6 ETOILES",""),"")</f>
        <v/>
      </c>
      <c r="X380" s="17" t="str">
        <f t="shared" si="21"/>
        <v/>
      </c>
    </row>
    <row r="381" spans="1:24" hidden="1">
      <c r="A381" s="15"/>
      <c r="B381" s="34"/>
      <c r="C381" s="36"/>
      <c r="D381" s="37"/>
      <c r="E381" s="35"/>
      <c r="F381" s="4"/>
      <c r="G381" s="4" t="str">
        <f>IF(F381="B1",Données!$C$3,IF(F381="B2",Données!$C$4,IF(F381="M1",Données!$C$5,IF(F381="M2",Données!$C$6,IF(F381="C1",Données!$C$7,IF(F381="C2",Données!$C$8,IF(F381="J1",Données!$C$9,IF(F381="J2",Données!$C$10,IF(F381="S1",Données!$C$11,IF(F381="S2",Données!$C$12,""))))))))))</f>
        <v/>
      </c>
      <c r="H381" s="19"/>
      <c r="I381" s="30"/>
      <c r="J381" s="19"/>
      <c r="K381" s="30"/>
      <c r="L381" s="19"/>
      <c r="M381" s="30"/>
      <c r="N381" s="19"/>
      <c r="O381" s="30"/>
      <c r="P381" s="20" t="str">
        <f t="shared" si="19"/>
        <v/>
      </c>
      <c r="Q381" s="17" t="str">
        <f t="shared" si="20"/>
        <v/>
      </c>
      <c r="R381" s="17" t="str">
        <f>IF(AND(I381&gt;=1,K381&gt;=1,M381&gt;=1,O381&gt;=1),IF(P381&gt;=Données!$G$3,"1 ETOILE",""),"")</f>
        <v/>
      </c>
      <c r="S381" s="17" t="str">
        <f>IF(AND(I381&gt;=2,K381&gt;=2,M381&gt;=2,O381&gt;=2),IF(P381&gt;=Données!$G$4,"2 ETOILES",""),"")</f>
        <v/>
      </c>
      <c r="T381" s="17" t="str">
        <f>IF(AND(I381&gt;=3,K381&gt;=3,M381&gt;=3,O381&gt;=3),IF(P381&gt;=Données!$G$5,"3 ETOILES",""),"")</f>
        <v/>
      </c>
      <c r="U381" s="17" t="str">
        <f>IF(AND(I381&gt;=4,K381&gt;=4,M381&gt;=4,O381&gt;=4),IF(P381&gt;=Données!$G$6,"4 ETOILES",""),"")</f>
        <v/>
      </c>
      <c r="V381" s="17" t="str">
        <f>IF(AND(I381&gt;=5,K381&gt;=5,M381&gt;=5,O381&gt;=5),IF(P381&gt;=Données!$G$7,"5 ETOILES",""),"")</f>
        <v/>
      </c>
      <c r="W381" s="17" t="str">
        <f>IF(AND(I381&gt;=6,K381&gt;=6,M381&gt;=6,O381&gt;=6),IF(P381&gt;=Données!$G$8,"6 ETOILES",""),"")</f>
        <v/>
      </c>
      <c r="X381" s="17" t="str">
        <f t="shared" si="21"/>
        <v/>
      </c>
    </row>
    <row r="382" spans="1:24" hidden="1">
      <c r="A382" s="15"/>
      <c r="B382" s="34"/>
      <c r="C382" s="36"/>
      <c r="D382" s="37"/>
      <c r="E382" s="35"/>
      <c r="F382" s="4"/>
      <c r="G382" s="4" t="str">
        <f>IF(F382="B1",Données!$C$3,IF(F382="B2",Données!$C$4,IF(F382="M1",Données!$C$5,IF(F382="M2",Données!$C$6,IF(F382="C1",Données!$C$7,IF(F382="C2",Données!$C$8,IF(F382="J1",Données!$C$9,IF(F382="J2",Données!$C$10,IF(F382="S1",Données!$C$11,IF(F382="S2",Données!$C$12,""))))))))))</f>
        <v/>
      </c>
      <c r="H382" s="19"/>
      <c r="I382" s="30"/>
      <c r="J382" s="19"/>
      <c r="K382" s="30"/>
      <c r="L382" s="19"/>
      <c r="M382" s="30"/>
      <c r="N382" s="19"/>
      <c r="O382" s="30"/>
      <c r="P382" s="20" t="str">
        <f t="shared" si="19"/>
        <v/>
      </c>
      <c r="Q382" s="17" t="str">
        <f t="shared" si="20"/>
        <v/>
      </c>
      <c r="R382" s="17" t="str">
        <f>IF(AND(I382&gt;=1,K382&gt;=1,M382&gt;=1,O382&gt;=1),IF(P382&gt;=Données!$G$3,"1 ETOILE",""),"")</f>
        <v/>
      </c>
      <c r="S382" s="17" t="str">
        <f>IF(AND(I382&gt;=2,K382&gt;=2,M382&gt;=2,O382&gt;=2),IF(P382&gt;=Données!$G$4,"2 ETOILES",""),"")</f>
        <v/>
      </c>
      <c r="T382" s="17" t="str">
        <f>IF(AND(I382&gt;=3,K382&gt;=3,M382&gt;=3,O382&gt;=3),IF(P382&gt;=Données!$G$5,"3 ETOILES",""),"")</f>
        <v/>
      </c>
      <c r="U382" s="17" t="str">
        <f>IF(AND(I382&gt;=4,K382&gt;=4,M382&gt;=4,O382&gt;=4),IF(P382&gt;=Données!$G$6,"4 ETOILES",""),"")</f>
        <v/>
      </c>
      <c r="V382" s="17" t="str">
        <f>IF(AND(I382&gt;=5,K382&gt;=5,M382&gt;=5,O382&gt;=5),IF(P382&gt;=Données!$G$7,"5 ETOILES",""),"")</f>
        <v/>
      </c>
      <c r="W382" s="17" t="str">
        <f>IF(AND(I382&gt;=6,K382&gt;=6,M382&gt;=6,O382&gt;=6),IF(P382&gt;=Données!$G$8,"6 ETOILES",""),"")</f>
        <v/>
      </c>
      <c r="X382" s="17" t="str">
        <f t="shared" si="21"/>
        <v/>
      </c>
    </row>
    <row r="383" spans="1:24" hidden="1">
      <c r="A383" s="15"/>
      <c r="B383" s="34"/>
      <c r="C383" s="36"/>
      <c r="D383" s="37"/>
      <c r="E383" s="35"/>
      <c r="F383" s="4"/>
      <c r="G383" s="4" t="str">
        <f>IF(F383="B1",Données!$C$3,IF(F383="B2",Données!$C$4,IF(F383="M1",Données!$C$5,IF(F383="M2",Données!$C$6,IF(F383="C1",Données!$C$7,IF(F383="C2",Données!$C$8,IF(F383="J1",Données!$C$9,IF(F383="J2",Données!$C$10,IF(F383="S1",Données!$C$11,IF(F383="S2",Données!$C$12,""))))))))))</f>
        <v/>
      </c>
      <c r="H383" s="19"/>
      <c r="I383" s="30"/>
      <c r="J383" s="19"/>
      <c r="K383" s="30"/>
      <c r="L383" s="19"/>
      <c r="M383" s="30"/>
      <c r="N383" s="19"/>
      <c r="O383" s="30"/>
      <c r="P383" s="20" t="str">
        <f t="shared" si="19"/>
        <v/>
      </c>
      <c r="Q383" s="17" t="str">
        <f t="shared" si="20"/>
        <v/>
      </c>
      <c r="R383" s="17" t="str">
        <f>IF(AND(I383&gt;=1,K383&gt;=1,M383&gt;=1,O383&gt;=1),IF(P383&gt;=Données!$G$3,"1 ETOILE",""),"")</f>
        <v/>
      </c>
      <c r="S383" s="17" t="str">
        <f>IF(AND(I383&gt;=2,K383&gt;=2,M383&gt;=2,O383&gt;=2),IF(P383&gt;=Données!$G$4,"2 ETOILES",""),"")</f>
        <v/>
      </c>
      <c r="T383" s="17" t="str">
        <f>IF(AND(I383&gt;=3,K383&gt;=3,M383&gt;=3,O383&gt;=3),IF(P383&gt;=Données!$G$5,"3 ETOILES",""),"")</f>
        <v/>
      </c>
      <c r="U383" s="17" t="str">
        <f>IF(AND(I383&gt;=4,K383&gt;=4,M383&gt;=4,O383&gt;=4),IF(P383&gt;=Données!$G$6,"4 ETOILES",""),"")</f>
        <v/>
      </c>
      <c r="V383" s="17" t="str">
        <f>IF(AND(I383&gt;=5,K383&gt;=5,M383&gt;=5,O383&gt;=5),IF(P383&gt;=Données!$G$7,"5 ETOILES",""),"")</f>
        <v/>
      </c>
      <c r="W383" s="17" t="str">
        <f>IF(AND(I383&gt;=6,K383&gt;=6,M383&gt;=6,O383&gt;=6),IF(P383&gt;=Données!$G$8,"6 ETOILES",""),"")</f>
        <v/>
      </c>
      <c r="X383" s="17" t="str">
        <f t="shared" si="21"/>
        <v/>
      </c>
    </row>
    <row r="384" spans="1:24" hidden="1">
      <c r="A384" s="15"/>
      <c r="B384" s="34"/>
      <c r="C384" s="36"/>
      <c r="D384" s="37"/>
      <c r="E384" s="35"/>
      <c r="F384" s="4"/>
      <c r="G384" s="4" t="str">
        <f>IF(F384="B1",Données!$C$3,IF(F384="B2",Données!$C$4,IF(F384="M1",Données!$C$5,IF(F384="M2",Données!$C$6,IF(F384="C1",Données!$C$7,IF(F384="C2",Données!$C$8,IF(F384="J1",Données!$C$9,IF(F384="J2",Données!$C$10,IF(F384="S1",Données!$C$11,IF(F384="S2",Données!$C$12,""))))))))))</f>
        <v/>
      </c>
      <c r="H384" s="19"/>
      <c r="I384" s="30"/>
      <c r="J384" s="19"/>
      <c r="K384" s="30"/>
      <c r="L384" s="19"/>
      <c r="M384" s="30"/>
      <c r="N384" s="19"/>
      <c r="O384" s="30"/>
      <c r="P384" s="20" t="str">
        <f t="shared" si="19"/>
        <v/>
      </c>
      <c r="Q384" s="17" t="str">
        <f t="shared" si="20"/>
        <v/>
      </c>
      <c r="R384" s="17" t="str">
        <f>IF(AND(I384&gt;=1,K384&gt;=1,M384&gt;=1,O384&gt;=1),IF(P384&gt;=Données!$G$3,"1 ETOILE",""),"")</f>
        <v/>
      </c>
      <c r="S384" s="17" t="str">
        <f>IF(AND(I384&gt;=2,K384&gt;=2,M384&gt;=2,O384&gt;=2),IF(P384&gt;=Données!$G$4,"2 ETOILES",""),"")</f>
        <v/>
      </c>
      <c r="T384" s="17" t="str">
        <f>IF(AND(I384&gt;=3,K384&gt;=3,M384&gt;=3,O384&gt;=3),IF(P384&gt;=Données!$G$5,"3 ETOILES",""),"")</f>
        <v/>
      </c>
      <c r="U384" s="17" t="str">
        <f>IF(AND(I384&gt;=4,K384&gt;=4,M384&gt;=4,O384&gt;=4),IF(P384&gt;=Données!$G$6,"4 ETOILES",""),"")</f>
        <v/>
      </c>
      <c r="V384" s="17" t="str">
        <f>IF(AND(I384&gt;=5,K384&gt;=5,M384&gt;=5,O384&gt;=5),IF(P384&gt;=Données!$G$7,"5 ETOILES",""),"")</f>
        <v/>
      </c>
      <c r="W384" s="17" t="str">
        <f>IF(AND(I384&gt;=6,K384&gt;=6,M384&gt;=6,O384&gt;=6),IF(P384&gt;=Données!$G$8,"6 ETOILES",""),"")</f>
        <v/>
      </c>
      <c r="X384" s="17" t="str">
        <f t="shared" si="21"/>
        <v/>
      </c>
    </row>
    <row r="385" spans="1:24" hidden="1">
      <c r="A385" s="15"/>
      <c r="B385" s="34"/>
      <c r="C385" s="36"/>
      <c r="D385" s="37"/>
      <c r="E385" s="35"/>
      <c r="F385" s="4"/>
      <c r="G385" s="4" t="str">
        <f>IF(F385="B1",Données!$C$3,IF(F385="B2",Données!$C$4,IF(F385="M1",Données!$C$5,IF(F385="M2",Données!$C$6,IF(F385="C1",Données!$C$7,IF(F385="C2",Données!$C$8,IF(F385="J1",Données!$C$9,IF(F385="J2",Données!$C$10,IF(F385="S1",Données!$C$11,IF(F385="S2",Données!$C$12,""))))))))))</f>
        <v/>
      </c>
      <c r="H385" s="19"/>
      <c r="I385" s="30"/>
      <c r="J385" s="19"/>
      <c r="K385" s="30"/>
      <c r="L385" s="19"/>
      <c r="M385" s="30"/>
      <c r="N385" s="19"/>
      <c r="O385" s="30"/>
      <c r="P385" s="20" t="str">
        <f t="shared" si="19"/>
        <v/>
      </c>
      <c r="Q385" s="17" t="str">
        <f t="shared" si="20"/>
        <v/>
      </c>
      <c r="R385" s="17" t="str">
        <f>IF(AND(I385&gt;=1,K385&gt;=1,M385&gt;=1,O385&gt;=1),IF(P385&gt;=Données!$G$3,"1 ETOILE",""),"")</f>
        <v/>
      </c>
      <c r="S385" s="17" t="str">
        <f>IF(AND(I385&gt;=2,K385&gt;=2,M385&gt;=2,O385&gt;=2),IF(P385&gt;=Données!$G$4,"2 ETOILES",""),"")</f>
        <v/>
      </c>
      <c r="T385" s="17" t="str">
        <f>IF(AND(I385&gt;=3,K385&gt;=3,M385&gt;=3,O385&gt;=3),IF(P385&gt;=Données!$G$5,"3 ETOILES",""),"")</f>
        <v/>
      </c>
      <c r="U385" s="17" t="str">
        <f>IF(AND(I385&gt;=4,K385&gt;=4,M385&gt;=4,O385&gt;=4),IF(P385&gt;=Données!$G$6,"4 ETOILES",""),"")</f>
        <v/>
      </c>
      <c r="V385" s="17" t="str">
        <f>IF(AND(I385&gt;=5,K385&gt;=5,M385&gt;=5,O385&gt;=5),IF(P385&gt;=Données!$G$7,"5 ETOILES",""),"")</f>
        <v/>
      </c>
      <c r="W385" s="17" t="str">
        <f>IF(AND(I385&gt;=6,K385&gt;=6,M385&gt;=6,O385&gt;=6),IF(P385&gt;=Données!$G$8,"6 ETOILES",""),"")</f>
        <v/>
      </c>
      <c r="X385" s="17" t="str">
        <f t="shared" si="21"/>
        <v/>
      </c>
    </row>
    <row r="386" spans="1:24" hidden="1">
      <c r="A386" s="15"/>
      <c r="B386" s="34"/>
      <c r="C386" s="36"/>
      <c r="D386" s="37"/>
      <c r="E386" s="35"/>
      <c r="F386" s="4"/>
      <c r="G386" s="4" t="str">
        <f>IF(F386="B1",Données!$C$3,IF(F386="B2",Données!$C$4,IF(F386="M1",Données!$C$5,IF(F386="M2",Données!$C$6,IF(F386="C1",Données!$C$7,IF(F386="C2",Données!$C$8,IF(F386="J1",Données!$C$9,IF(F386="J2",Données!$C$10,IF(F386="S1",Données!$C$11,IF(F386="S2",Données!$C$12,""))))))))))</f>
        <v/>
      </c>
      <c r="H386" s="19"/>
      <c r="I386" s="30"/>
      <c r="J386" s="19"/>
      <c r="K386" s="30"/>
      <c r="L386" s="19"/>
      <c r="M386" s="30"/>
      <c r="N386" s="19"/>
      <c r="O386" s="30"/>
      <c r="P386" s="20" t="str">
        <f t="shared" si="19"/>
        <v/>
      </c>
      <c r="Q386" s="17" t="str">
        <f t="shared" si="20"/>
        <v/>
      </c>
      <c r="R386" s="17" t="str">
        <f>IF(AND(I386&gt;=1,K386&gt;=1,M386&gt;=1,O386&gt;=1),IF(P386&gt;=Données!$G$3,"1 ETOILE",""),"")</f>
        <v/>
      </c>
      <c r="S386" s="17" t="str">
        <f>IF(AND(I386&gt;=2,K386&gt;=2,M386&gt;=2,O386&gt;=2),IF(P386&gt;=Données!$G$4,"2 ETOILES",""),"")</f>
        <v/>
      </c>
      <c r="T386" s="17" t="str">
        <f>IF(AND(I386&gt;=3,K386&gt;=3,M386&gt;=3,O386&gt;=3),IF(P386&gt;=Données!$G$5,"3 ETOILES",""),"")</f>
        <v/>
      </c>
      <c r="U386" s="17" t="str">
        <f>IF(AND(I386&gt;=4,K386&gt;=4,M386&gt;=4,O386&gt;=4),IF(P386&gt;=Données!$G$6,"4 ETOILES",""),"")</f>
        <v/>
      </c>
      <c r="V386" s="17" t="str">
        <f>IF(AND(I386&gt;=5,K386&gt;=5,M386&gt;=5,O386&gt;=5),IF(P386&gt;=Données!$G$7,"5 ETOILES",""),"")</f>
        <v/>
      </c>
      <c r="W386" s="17" t="str">
        <f>IF(AND(I386&gt;=6,K386&gt;=6,M386&gt;=6,O386&gt;=6),IF(P386&gt;=Données!$G$8,"6 ETOILES",""),"")</f>
        <v/>
      </c>
      <c r="X386" s="17" t="str">
        <f t="shared" si="21"/>
        <v/>
      </c>
    </row>
    <row r="387" spans="1:24" hidden="1">
      <c r="A387" s="15"/>
      <c r="B387" s="34"/>
      <c r="C387" s="36"/>
      <c r="D387" s="37"/>
      <c r="E387" s="35"/>
      <c r="F387" s="4"/>
      <c r="G387" s="4" t="str">
        <f>IF(F387="B1",Données!$C$3,IF(F387="B2",Données!$C$4,IF(F387="M1",Données!$C$5,IF(F387="M2",Données!$C$6,IF(F387="C1",Données!$C$7,IF(F387="C2",Données!$C$8,IF(F387="J1",Données!$C$9,IF(F387="J2",Données!$C$10,IF(F387="S1",Données!$C$11,IF(F387="S2",Données!$C$12,""))))))))))</f>
        <v/>
      </c>
      <c r="H387" s="19"/>
      <c r="I387" s="30"/>
      <c r="J387" s="19"/>
      <c r="K387" s="30"/>
      <c r="L387" s="19"/>
      <c r="M387" s="30"/>
      <c r="N387" s="19"/>
      <c r="O387" s="30"/>
      <c r="P387" s="20" t="str">
        <f t="shared" si="19"/>
        <v/>
      </c>
      <c r="Q387" s="17" t="str">
        <f t="shared" si="20"/>
        <v/>
      </c>
      <c r="R387" s="17" t="str">
        <f>IF(AND(I387&gt;=1,K387&gt;=1,M387&gt;=1,O387&gt;=1),IF(P387&gt;=Données!$G$3,"1 ETOILE",""),"")</f>
        <v/>
      </c>
      <c r="S387" s="17" t="str">
        <f>IF(AND(I387&gt;=2,K387&gt;=2,M387&gt;=2,O387&gt;=2),IF(P387&gt;=Données!$G$4,"2 ETOILES",""),"")</f>
        <v/>
      </c>
      <c r="T387" s="17" t="str">
        <f>IF(AND(I387&gt;=3,K387&gt;=3,M387&gt;=3,O387&gt;=3),IF(P387&gt;=Données!$G$5,"3 ETOILES",""),"")</f>
        <v/>
      </c>
      <c r="U387" s="17" t="str">
        <f>IF(AND(I387&gt;=4,K387&gt;=4,M387&gt;=4,O387&gt;=4),IF(P387&gt;=Données!$G$6,"4 ETOILES",""),"")</f>
        <v/>
      </c>
      <c r="V387" s="17" t="str">
        <f>IF(AND(I387&gt;=5,K387&gt;=5,M387&gt;=5,O387&gt;=5),IF(P387&gt;=Données!$G$7,"5 ETOILES",""),"")</f>
        <v/>
      </c>
      <c r="W387" s="17" t="str">
        <f>IF(AND(I387&gt;=6,K387&gt;=6,M387&gt;=6,O387&gt;=6),IF(P387&gt;=Données!$G$8,"6 ETOILES",""),"")</f>
        <v/>
      </c>
      <c r="X387" s="17" t="str">
        <f t="shared" si="21"/>
        <v/>
      </c>
    </row>
    <row r="388" spans="1:24" hidden="1">
      <c r="A388" s="15"/>
      <c r="B388" s="34"/>
      <c r="C388" s="36"/>
      <c r="D388" s="37"/>
      <c r="E388" s="35"/>
      <c r="F388" s="4"/>
      <c r="G388" s="4" t="str">
        <f>IF(F388="B1",Données!$C$3,IF(F388="B2",Données!$C$4,IF(F388="M1",Données!$C$5,IF(F388="M2",Données!$C$6,IF(F388="C1",Données!$C$7,IF(F388="C2",Données!$C$8,IF(F388="J1",Données!$C$9,IF(F388="J2",Données!$C$10,IF(F388="S1",Données!$C$11,IF(F388="S2",Données!$C$12,""))))))))))</f>
        <v/>
      </c>
      <c r="H388" s="19"/>
      <c r="I388" s="30"/>
      <c r="J388" s="19"/>
      <c r="K388" s="30"/>
      <c r="L388" s="19"/>
      <c r="M388" s="30"/>
      <c r="N388" s="19"/>
      <c r="O388" s="30"/>
      <c r="P388" s="20" t="str">
        <f t="shared" si="19"/>
        <v/>
      </c>
      <c r="Q388" s="17" t="str">
        <f t="shared" si="20"/>
        <v/>
      </c>
      <c r="R388" s="17" t="str">
        <f>IF(AND(I388&gt;=1,K388&gt;=1,M388&gt;=1,O388&gt;=1),IF(P388&gt;=Données!$G$3,"1 ETOILE",""),"")</f>
        <v/>
      </c>
      <c r="S388" s="17" t="str">
        <f>IF(AND(I388&gt;=2,K388&gt;=2,M388&gt;=2,O388&gt;=2),IF(P388&gt;=Données!$G$4,"2 ETOILES",""),"")</f>
        <v/>
      </c>
      <c r="T388" s="17" t="str">
        <f>IF(AND(I388&gt;=3,K388&gt;=3,M388&gt;=3,O388&gt;=3),IF(P388&gt;=Données!$G$5,"3 ETOILES",""),"")</f>
        <v/>
      </c>
      <c r="U388" s="17" t="str">
        <f>IF(AND(I388&gt;=4,K388&gt;=4,M388&gt;=4,O388&gt;=4),IF(P388&gt;=Données!$G$6,"4 ETOILES",""),"")</f>
        <v/>
      </c>
      <c r="V388" s="17" t="str">
        <f>IF(AND(I388&gt;=5,K388&gt;=5,M388&gt;=5,O388&gt;=5),IF(P388&gt;=Données!$G$7,"5 ETOILES",""),"")</f>
        <v/>
      </c>
      <c r="W388" s="17" t="str">
        <f>IF(AND(I388&gt;=6,K388&gt;=6,M388&gt;=6,O388&gt;=6),IF(P388&gt;=Données!$G$8,"6 ETOILES",""),"")</f>
        <v/>
      </c>
      <c r="X388" s="17" t="str">
        <f t="shared" si="21"/>
        <v/>
      </c>
    </row>
    <row r="389" spans="1:24" hidden="1">
      <c r="A389" s="15"/>
      <c r="B389" s="34"/>
      <c r="C389" s="36"/>
      <c r="D389" s="37"/>
      <c r="E389" s="35"/>
      <c r="F389" s="4"/>
      <c r="G389" s="4" t="str">
        <f>IF(F389="B1",Données!$C$3,IF(F389="B2",Données!$C$4,IF(F389="M1",Données!$C$5,IF(F389="M2",Données!$C$6,IF(F389="C1",Données!$C$7,IF(F389="C2",Données!$C$8,IF(F389="J1",Données!$C$9,IF(F389="J2",Données!$C$10,IF(F389="S1",Données!$C$11,IF(F389="S2",Données!$C$12,""))))))))))</f>
        <v/>
      </c>
      <c r="H389" s="19"/>
      <c r="I389" s="30"/>
      <c r="J389" s="19"/>
      <c r="K389" s="30"/>
      <c r="L389" s="19"/>
      <c r="M389" s="30"/>
      <c r="N389" s="19"/>
      <c r="O389" s="30"/>
      <c r="P389" s="20" t="str">
        <f t="shared" si="19"/>
        <v/>
      </c>
      <c r="Q389" s="17" t="str">
        <f t="shared" si="20"/>
        <v/>
      </c>
      <c r="R389" s="17" t="str">
        <f>IF(AND(I389&gt;=1,K389&gt;=1,M389&gt;=1,O389&gt;=1),IF(P389&gt;=Données!$G$3,"1 ETOILE",""),"")</f>
        <v/>
      </c>
      <c r="S389" s="17" t="str">
        <f>IF(AND(I389&gt;=2,K389&gt;=2,M389&gt;=2,O389&gt;=2),IF(P389&gt;=Données!$G$4,"2 ETOILES",""),"")</f>
        <v/>
      </c>
      <c r="T389" s="17" t="str">
        <f>IF(AND(I389&gt;=3,K389&gt;=3,M389&gt;=3,O389&gt;=3),IF(P389&gt;=Données!$G$5,"3 ETOILES",""),"")</f>
        <v/>
      </c>
      <c r="U389" s="17" t="str">
        <f>IF(AND(I389&gt;=4,K389&gt;=4,M389&gt;=4,O389&gt;=4),IF(P389&gt;=Données!$G$6,"4 ETOILES",""),"")</f>
        <v/>
      </c>
      <c r="V389" s="17" t="str">
        <f>IF(AND(I389&gt;=5,K389&gt;=5,M389&gt;=5,O389&gt;=5),IF(P389&gt;=Données!$G$7,"5 ETOILES",""),"")</f>
        <v/>
      </c>
      <c r="W389" s="17" t="str">
        <f>IF(AND(I389&gt;=6,K389&gt;=6,M389&gt;=6,O389&gt;=6),IF(P389&gt;=Données!$G$8,"6 ETOILES",""),"")</f>
        <v/>
      </c>
      <c r="X389" s="17" t="str">
        <f t="shared" si="21"/>
        <v/>
      </c>
    </row>
    <row r="390" spans="1:24" hidden="1">
      <c r="A390" s="15"/>
      <c r="B390" s="34"/>
      <c r="C390" s="36"/>
      <c r="D390" s="37"/>
      <c r="E390" s="35"/>
      <c r="F390" s="4"/>
      <c r="G390" s="4" t="str">
        <f>IF(F390="B1",Données!$C$3,IF(F390="B2",Données!$C$4,IF(F390="M1",Données!$C$5,IF(F390="M2",Données!$C$6,IF(F390="C1",Données!$C$7,IF(F390="C2",Données!$C$8,IF(F390="J1",Données!$C$9,IF(F390="J2",Données!$C$10,IF(F390="S1",Données!$C$11,IF(F390="S2",Données!$C$12,""))))))))))</f>
        <v/>
      </c>
      <c r="H390" s="19"/>
      <c r="I390" s="30"/>
      <c r="J390" s="19"/>
      <c r="K390" s="30"/>
      <c r="L390" s="19"/>
      <c r="M390" s="30"/>
      <c r="N390" s="19"/>
      <c r="O390" s="30"/>
      <c r="P390" s="20" t="str">
        <f t="shared" si="19"/>
        <v/>
      </c>
      <c r="Q390" s="17" t="str">
        <f t="shared" si="20"/>
        <v/>
      </c>
      <c r="R390" s="17" t="str">
        <f>IF(AND(I390&gt;=1,K390&gt;=1,M390&gt;=1,O390&gt;=1),IF(P390&gt;=Données!$G$3,"1 ETOILE",""),"")</f>
        <v/>
      </c>
      <c r="S390" s="17" t="str">
        <f>IF(AND(I390&gt;=2,K390&gt;=2,M390&gt;=2,O390&gt;=2),IF(P390&gt;=Données!$G$4,"2 ETOILES",""),"")</f>
        <v/>
      </c>
      <c r="T390" s="17" t="str">
        <f>IF(AND(I390&gt;=3,K390&gt;=3,M390&gt;=3,O390&gt;=3),IF(P390&gt;=Données!$G$5,"3 ETOILES",""),"")</f>
        <v/>
      </c>
      <c r="U390" s="17" t="str">
        <f>IF(AND(I390&gt;=4,K390&gt;=4,M390&gt;=4,O390&gt;=4),IF(P390&gt;=Données!$G$6,"4 ETOILES",""),"")</f>
        <v/>
      </c>
      <c r="V390" s="17" t="str">
        <f>IF(AND(I390&gt;=5,K390&gt;=5,M390&gt;=5,O390&gt;=5),IF(P390&gt;=Données!$G$7,"5 ETOILES",""),"")</f>
        <v/>
      </c>
      <c r="W390" s="17" t="str">
        <f>IF(AND(I390&gt;=6,K390&gt;=6,M390&gt;=6,O390&gt;=6),IF(P390&gt;=Données!$G$8,"6 ETOILES",""),"")</f>
        <v/>
      </c>
      <c r="X390" s="17" t="str">
        <f t="shared" si="21"/>
        <v/>
      </c>
    </row>
    <row r="391" spans="1:24" hidden="1">
      <c r="A391" s="15"/>
      <c r="B391" s="34"/>
      <c r="C391" s="36"/>
      <c r="D391" s="37"/>
      <c r="E391" s="35"/>
      <c r="F391" s="4"/>
      <c r="G391" s="4" t="str">
        <f>IF(F391="B1",Données!$C$3,IF(F391="B2",Données!$C$4,IF(F391="M1",Données!$C$5,IF(F391="M2",Données!$C$6,IF(F391="C1",Données!$C$7,IF(F391="C2",Données!$C$8,IF(F391="J1",Données!$C$9,IF(F391="J2",Données!$C$10,IF(F391="S1",Données!$C$11,IF(F391="S2",Données!$C$12,""))))))))))</f>
        <v/>
      </c>
      <c r="H391" s="19"/>
      <c r="I391" s="30"/>
      <c r="J391" s="19"/>
      <c r="K391" s="30"/>
      <c r="L391" s="19"/>
      <c r="M391" s="30"/>
      <c r="N391" s="19"/>
      <c r="O391" s="30"/>
      <c r="P391" s="20" t="str">
        <f t="shared" si="19"/>
        <v/>
      </c>
      <c r="Q391" s="17" t="str">
        <f t="shared" si="20"/>
        <v/>
      </c>
      <c r="R391" s="17" t="str">
        <f>IF(AND(I391&gt;=1,K391&gt;=1,M391&gt;=1,O391&gt;=1),IF(P391&gt;=Données!$G$3,"1 ETOILE",""),"")</f>
        <v/>
      </c>
      <c r="S391" s="17" t="str">
        <f>IF(AND(I391&gt;=2,K391&gt;=2,M391&gt;=2,O391&gt;=2),IF(P391&gt;=Données!$G$4,"2 ETOILES",""),"")</f>
        <v/>
      </c>
      <c r="T391" s="17" t="str">
        <f>IF(AND(I391&gt;=3,K391&gt;=3,M391&gt;=3,O391&gt;=3),IF(P391&gt;=Données!$G$5,"3 ETOILES",""),"")</f>
        <v/>
      </c>
      <c r="U391" s="17" t="str">
        <f>IF(AND(I391&gt;=4,K391&gt;=4,M391&gt;=4,O391&gt;=4),IF(P391&gt;=Données!$G$6,"4 ETOILES",""),"")</f>
        <v/>
      </c>
      <c r="V391" s="17" t="str">
        <f>IF(AND(I391&gt;=5,K391&gt;=5,M391&gt;=5,O391&gt;=5),IF(P391&gt;=Données!$G$7,"5 ETOILES",""),"")</f>
        <v/>
      </c>
      <c r="W391" s="17" t="str">
        <f>IF(AND(I391&gt;=6,K391&gt;=6,M391&gt;=6,O391&gt;=6),IF(P391&gt;=Données!$G$8,"6 ETOILES",""),"")</f>
        <v/>
      </c>
      <c r="X391" s="17" t="str">
        <f t="shared" si="21"/>
        <v/>
      </c>
    </row>
    <row r="392" spans="1:24" hidden="1">
      <c r="A392" s="15"/>
      <c r="B392" s="34"/>
      <c r="C392" s="36"/>
      <c r="D392" s="37"/>
      <c r="E392" s="35"/>
      <c r="F392" s="4"/>
      <c r="G392" s="4" t="str">
        <f>IF(F392="B1",Données!$C$3,IF(F392="B2",Données!$C$4,IF(F392="M1",Données!$C$5,IF(F392="M2",Données!$C$6,IF(F392="C1",Données!$C$7,IF(F392="C2",Données!$C$8,IF(F392="J1",Données!$C$9,IF(F392="J2",Données!$C$10,IF(F392="S1",Données!$C$11,IF(F392="S2",Données!$C$12,""))))))))))</f>
        <v/>
      </c>
      <c r="H392" s="19"/>
      <c r="I392" s="30"/>
      <c r="J392" s="19"/>
      <c r="K392" s="30"/>
      <c r="L392" s="19"/>
      <c r="M392" s="30"/>
      <c r="N392" s="19"/>
      <c r="O392" s="30"/>
      <c r="P392" s="20" t="str">
        <f t="shared" si="19"/>
        <v/>
      </c>
      <c r="Q392" s="17" t="str">
        <f t="shared" si="20"/>
        <v/>
      </c>
      <c r="R392" s="17" t="str">
        <f>IF(AND(I392&gt;=1,K392&gt;=1,M392&gt;=1,O392&gt;=1),IF(P392&gt;=Données!$G$3,"1 ETOILE",""),"")</f>
        <v/>
      </c>
      <c r="S392" s="17" t="str">
        <f>IF(AND(I392&gt;=2,K392&gt;=2,M392&gt;=2,O392&gt;=2),IF(P392&gt;=Données!$G$4,"2 ETOILES",""),"")</f>
        <v/>
      </c>
      <c r="T392" s="17" t="str">
        <f>IF(AND(I392&gt;=3,K392&gt;=3,M392&gt;=3,O392&gt;=3),IF(P392&gt;=Données!$G$5,"3 ETOILES",""),"")</f>
        <v/>
      </c>
      <c r="U392" s="17" t="str">
        <f>IF(AND(I392&gt;=4,K392&gt;=4,M392&gt;=4,O392&gt;=4),IF(P392&gt;=Données!$G$6,"4 ETOILES",""),"")</f>
        <v/>
      </c>
      <c r="V392" s="17" t="str">
        <f>IF(AND(I392&gt;=5,K392&gt;=5,M392&gt;=5,O392&gt;=5),IF(P392&gt;=Données!$G$7,"5 ETOILES",""),"")</f>
        <v/>
      </c>
      <c r="W392" s="17" t="str">
        <f>IF(AND(I392&gt;=6,K392&gt;=6,M392&gt;=6,O392&gt;=6),IF(P392&gt;=Données!$G$8,"6 ETOILES",""),"")</f>
        <v/>
      </c>
      <c r="X392" s="17" t="str">
        <f t="shared" si="21"/>
        <v/>
      </c>
    </row>
    <row r="393" spans="1:24" hidden="1">
      <c r="A393" s="15"/>
      <c r="B393" s="34"/>
      <c r="C393" s="36"/>
      <c r="D393" s="37"/>
      <c r="E393" s="35"/>
      <c r="F393" s="4"/>
      <c r="G393" s="4" t="str">
        <f>IF(F393="B1",Données!$C$3,IF(F393="B2",Données!$C$4,IF(F393="M1",Données!$C$5,IF(F393="M2",Données!$C$6,IF(F393="C1",Données!$C$7,IF(F393="C2",Données!$C$8,IF(F393="J1",Données!$C$9,IF(F393="J2",Données!$C$10,IF(F393="S1",Données!$C$11,IF(F393="S2",Données!$C$12,""))))))))))</f>
        <v/>
      </c>
      <c r="H393" s="19"/>
      <c r="I393" s="30"/>
      <c r="J393" s="19"/>
      <c r="K393" s="30"/>
      <c r="L393" s="19"/>
      <c r="M393" s="30"/>
      <c r="N393" s="19"/>
      <c r="O393" s="30"/>
      <c r="P393" s="20" t="str">
        <f t="shared" si="19"/>
        <v/>
      </c>
      <c r="Q393" s="17" t="str">
        <f t="shared" si="20"/>
        <v/>
      </c>
      <c r="R393" s="17" t="str">
        <f>IF(AND(I393&gt;=1,K393&gt;=1,M393&gt;=1,O393&gt;=1),IF(P393&gt;=Données!$G$3,"1 ETOILE",""),"")</f>
        <v/>
      </c>
      <c r="S393" s="17" t="str">
        <f>IF(AND(I393&gt;=2,K393&gt;=2,M393&gt;=2,O393&gt;=2),IF(P393&gt;=Données!$G$4,"2 ETOILES",""),"")</f>
        <v/>
      </c>
      <c r="T393" s="17" t="str">
        <f>IF(AND(I393&gt;=3,K393&gt;=3,M393&gt;=3,O393&gt;=3),IF(P393&gt;=Données!$G$5,"3 ETOILES",""),"")</f>
        <v/>
      </c>
      <c r="U393" s="17" t="str">
        <f>IF(AND(I393&gt;=4,K393&gt;=4,M393&gt;=4,O393&gt;=4),IF(P393&gt;=Données!$G$6,"4 ETOILES",""),"")</f>
        <v/>
      </c>
      <c r="V393" s="17" t="str">
        <f>IF(AND(I393&gt;=5,K393&gt;=5,M393&gt;=5,O393&gt;=5),IF(P393&gt;=Données!$G$7,"5 ETOILES",""),"")</f>
        <v/>
      </c>
      <c r="W393" s="17" t="str">
        <f>IF(AND(I393&gt;=6,K393&gt;=6,M393&gt;=6,O393&gt;=6),IF(P393&gt;=Données!$G$8,"6 ETOILES",""),"")</f>
        <v/>
      </c>
      <c r="X393" s="17" t="str">
        <f t="shared" si="21"/>
        <v/>
      </c>
    </row>
    <row r="394" spans="1:24" hidden="1">
      <c r="A394" s="15"/>
      <c r="B394" s="34"/>
      <c r="C394" s="36"/>
      <c r="D394" s="37"/>
      <c r="E394" s="35"/>
      <c r="F394" s="4"/>
      <c r="G394" s="4" t="str">
        <f>IF(F394="B1",Données!$C$3,IF(F394="B2",Données!$C$4,IF(F394="M1",Données!$C$5,IF(F394="M2",Données!$C$6,IF(F394="C1",Données!$C$7,IF(F394="C2",Données!$C$8,IF(F394="J1",Données!$C$9,IF(F394="J2",Données!$C$10,IF(F394="S1",Données!$C$11,IF(F394="S2",Données!$C$12,""))))))))))</f>
        <v/>
      </c>
      <c r="H394" s="19"/>
      <c r="I394" s="30"/>
      <c r="J394" s="19"/>
      <c r="K394" s="30"/>
      <c r="L394" s="19"/>
      <c r="M394" s="30"/>
      <c r="N394" s="19"/>
      <c r="O394" s="30"/>
      <c r="P394" s="20" t="str">
        <f t="shared" si="19"/>
        <v/>
      </c>
      <c r="Q394" s="17" t="str">
        <f t="shared" si="20"/>
        <v/>
      </c>
      <c r="R394" s="17" t="str">
        <f>IF(AND(I394&gt;=1,K394&gt;=1,M394&gt;=1,O394&gt;=1),IF(P394&gt;=Données!$G$3,"1 ETOILE",""),"")</f>
        <v/>
      </c>
      <c r="S394" s="17" t="str">
        <f>IF(AND(I394&gt;=2,K394&gt;=2,M394&gt;=2,O394&gt;=2),IF(P394&gt;=Données!$G$4,"2 ETOILES",""),"")</f>
        <v/>
      </c>
      <c r="T394" s="17" t="str">
        <f>IF(AND(I394&gt;=3,K394&gt;=3,M394&gt;=3,O394&gt;=3),IF(P394&gt;=Données!$G$5,"3 ETOILES",""),"")</f>
        <v/>
      </c>
      <c r="U394" s="17" t="str">
        <f>IF(AND(I394&gt;=4,K394&gt;=4,M394&gt;=4,O394&gt;=4),IF(P394&gt;=Données!$G$6,"4 ETOILES",""),"")</f>
        <v/>
      </c>
      <c r="V394" s="17" t="str">
        <f>IF(AND(I394&gt;=5,K394&gt;=5,M394&gt;=5,O394&gt;=5),IF(P394&gt;=Données!$G$7,"5 ETOILES",""),"")</f>
        <v/>
      </c>
      <c r="W394" s="17" t="str">
        <f>IF(AND(I394&gt;=6,K394&gt;=6,M394&gt;=6,O394&gt;=6),IF(P394&gt;=Données!$G$8,"6 ETOILES",""),"")</f>
        <v/>
      </c>
      <c r="X394" s="17" t="str">
        <f t="shared" si="21"/>
        <v/>
      </c>
    </row>
    <row r="395" spans="1:24" hidden="1">
      <c r="A395" s="15"/>
      <c r="B395" s="34"/>
      <c r="C395" s="36"/>
      <c r="D395" s="37"/>
      <c r="E395" s="35"/>
      <c r="F395" s="4"/>
      <c r="G395" s="4" t="str">
        <f>IF(F395="B1",Données!$C$3,IF(F395="B2",Données!$C$4,IF(F395="M1",Données!$C$5,IF(F395="M2",Données!$C$6,IF(F395="C1",Données!$C$7,IF(F395="C2",Données!$C$8,IF(F395="J1",Données!$C$9,IF(F395="J2",Données!$C$10,IF(F395="S1",Données!$C$11,IF(F395="S2",Données!$C$12,""))))))))))</f>
        <v/>
      </c>
      <c r="H395" s="19"/>
      <c r="I395" s="30"/>
      <c r="J395" s="19"/>
      <c r="K395" s="30"/>
      <c r="L395" s="19"/>
      <c r="M395" s="30"/>
      <c r="N395" s="19"/>
      <c r="O395" s="30"/>
      <c r="P395" s="20" t="str">
        <f t="shared" si="19"/>
        <v/>
      </c>
      <c r="Q395" s="17" t="str">
        <f t="shared" si="20"/>
        <v/>
      </c>
      <c r="R395" s="17" t="str">
        <f>IF(AND(I395&gt;=1,K395&gt;=1,M395&gt;=1,O395&gt;=1),IF(P395&gt;=Données!$G$3,"1 ETOILE",""),"")</f>
        <v/>
      </c>
      <c r="S395" s="17" t="str">
        <f>IF(AND(I395&gt;=2,K395&gt;=2,M395&gt;=2,O395&gt;=2),IF(P395&gt;=Données!$G$4,"2 ETOILES",""),"")</f>
        <v/>
      </c>
      <c r="T395" s="17" t="str">
        <f>IF(AND(I395&gt;=3,K395&gt;=3,M395&gt;=3,O395&gt;=3),IF(P395&gt;=Données!$G$5,"3 ETOILES",""),"")</f>
        <v/>
      </c>
      <c r="U395" s="17" t="str">
        <f>IF(AND(I395&gt;=4,K395&gt;=4,M395&gt;=4,O395&gt;=4),IF(P395&gt;=Données!$G$6,"4 ETOILES",""),"")</f>
        <v/>
      </c>
      <c r="V395" s="17" t="str">
        <f>IF(AND(I395&gt;=5,K395&gt;=5,M395&gt;=5,O395&gt;=5),IF(P395&gt;=Données!$G$7,"5 ETOILES",""),"")</f>
        <v/>
      </c>
      <c r="W395" s="17" t="str">
        <f>IF(AND(I395&gt;=6,K395&gt;=6,M395&gt;=6,O395&gt;=6),IF(P395&gt;=Données!$G$8,"6 ETOILES",""),"")</f>
        <v/>
      </c>
      <c r="X395" s="17" t="str">
        <f t="shared" si="21"/>
        <v/>
      </c>
    </row>
    <row r="396" spans="1:24" hidden="1">
      <c r="A396" s="15"/>
      <c r="B396" s="34"/>
      <c r="C396" s="36"/>
      <c r="D396" s="37"/>
      <c r="E396" s="35"/>
      <c r="F396" s="4"/>
      <c r="G396" s="4" t="str">
        <f>IF(F396="B1",Données!$C$3,IF(F396="B2",Données!$C$4,IF(F396="M1",Données!$C$5,IF(F396="M2",Données!$C$6,IF(F396="C1",Données!$C$7,IF(F396="C2",Données!$C$8,IF(F396="J1",Données!$C$9,IF(F396="J2",Données!$C$10,IF(F396="S1",Données!$C$11,IF(F396="S2",Données!$C$12,""))))))))))</f>
        <v/>
      </c>
      <c r="H396" s="19"/>
      <c r="I396" s="30"/>
      <c r="J396" s="19"/>
      <c r="K396" s="30"/>
      <c r="L396" s="19"/>
      <c r="M396" s="30"/>
      <c r="N396" s="19"/>
      <c r="O396" s="30"/>
      <c r="P396" s="20" t="str">
        <f t="shared" si="19"/>
        <v/>
      </c>
      <c r="Q396" s="17" t="str">
        <f t="shared" si="20"/>
        <v/>
      </c>
      <c r="R396" s="17" t="str">
        <f>IF(AND(I396&gt;=1,K396&gt;=1,M396&gt;=1,O396&gt;=1),IF(P396&gt;=Données!$G$3,"1 ETOILE",""),"")</f>
        <v/>
      </c>
      <c r="S396" s="17" t="str">
        <f>IF(AND(I396&gt;=2,K396&gt;=2,M396&gt;=2,O396&gt;=2),IF(P396&gt;=Données!$G$4,"2 ETOILES",""),"")</f>
        <v/>
      </c>
      <c r="T396" s="17" t="str">
        <f>IF(AND(I396&gt;=3,K396&gt;=3,M396&gt;=3,O396&gt;=3),IF(P396&gt;=Données!$G$5,"3 ETOILES",""),"")</f>
        <v/>
      </c>
      <c r="U396" s="17" t="str">
        <f>IF(AND(I396&gt;=4,K396&gt;=4,M396&gt;=4,O396&gt;=4),IF(P396&gt;=Données!$G$6,"4 ETOILES",""),"")</f>
        <v/>
      </c>
      <c r="V396" s="17" t="str">
        <f>IF(AND(I396&gt;=5,K396&gt;=5,M396&gt;=5,O396&gt;=5),IF(P396&gt;=Données!$G$7,"5 ETOILES",""),"")</f>
        <v/>
      </c>
      <c r="W396" s="17" t="str">
        <f>IF(AND(I396&gt;=6,K396&gt;=6,M396&gt;=6,O396&gt;=6),IF(P396&gt;=Données!$G$8,"6 ETOILES",""),"")</f>
        <v/>
      </c>
      <c r="X396" s="17" t="str">
        <f t="shared" si="21"/>
        <v/>
      </c>
    </row>
    <row r="397" spans="1:24" hidden="1">
      <c r="A397" s="15"/>
      <c r="B397" s="34"/>
      <c r="C397" s="36"/>
      <c r="D397" s="37"/>
      <c r="E397" s="35"/>
      <c r="F397" s="4"/>
      <c r="G397" s="4" t="str">
        <f>IF(F397="B1",Données!$C$3,IF(F397="B2",Données!$C$4,IF(F397="M1",Données!$C$5,IF(F397="M2",Données!$C$6,IF(F397="C1",Données!$C$7,IF(F397="C2",Données!$C$8,IF(F397="J1",Données!$C$9,IF(F397="J2",Données!$C$10,IF(F397="S1",Données!$C$11,IF(F397="S2",Données!$C$12,""))))))))))</f>
        <v/>
      </c>
      <c r="H397" s="19"/>
      <c r="I397" s="30"/>
      <c r="J397" s="19"/>
      <c r="K397" s="30"/>
      <c r="L397" s="19"/>
      <c r="M397" s="30"/>
      <c r="N397" s="19"/>
      <c r="O397" s="30"/>
      <c r="P397" s="20" t="str">
        <f t="shared" si="19"/>
        <v/>
      </c>
      <c r="Q397" s="17" t="str">
        <f t="shared" si="20"/>
        <v/>
      </c>
      <c r="R397" s="17" t="str">
        <f>IF(AND(I397&gt;=1,K397&gt;=1,M397&gt;=1,O397&gt;=1),IF(P397&gt;=Données!$G$3,"1 ETOILE",""),"")</f>
        <v/>
      </c>
      <c r="S397" s="17" t="str">
        <f>IF(AND(I397&gt;=2,K397&gt;=2,M397&gt;=2,O397&gt;=2),IF(P397&gt;=Données!$G$4,"2 ETOILES",""),"")</f>
        <v/>
      </c>
      <c r="T397" s="17" t="str">
        <f>IF(AND(I397&gt;=3,K397&gt;=3,M397&gt;=3,O397&gt;=3),IF(P397&gt;=Données!$G$5,"3 ETOILES",""),"")</f>
        <v/>
      </c>
      <c r="U397" s="17" t="str">
        <f>IF(AND(I397&gt;=4,K397&gt;=4,M397&gt;=4,O397&gt;=4),IF(P397&gt;=Données!$G$6,"4 ETOILES",""),"")</f>
        <v/>
      </c>
      <c r="V397" s="17" t="str">
        <f>IF(AND(I397&gt;=5,K397&gt;=5,M397&gt;=5,O397&gt;=5),IF(P397&gt;=Données!$G$7,"5 ETOILES",""),"")</f>
        <v/>
      </c>
      <c r="W397" s="17" t="str">
        <f>IF(AND(I397&gt;=6,K397&gt;=6,M397&gt;=6,O397&gt;=6),IF(P397&gt;=Données!$G$8,"6 ETOILES",""),"")</f>
        <v/>
      </c>
      <c r="X397" s="17" t="str">
        <f t="shared" si="21"/>
        <v/>
      </c>
    </row>
    <row r="398" spans="1:24" hidden="1">
      <c r="A398" s="15"/>
      <c r="B398" s="34"/>
      <c r="C398" s="36"/>
      <c r="D398" s="37"/>
      <c r="E398" s="35"/>
      <c r="F398" s="4"/>
      <c r="G398" s="4" t="str">
        <f>IF(F398="B1",Données!$C$3,IF(F398="B2",Données!$C$4,IF(F398="M1",Données!$C$5,IF(F398="M2",Données!$C$6,IF(F398="C1",Données!$C$7,IF(F398="C2",Données!$C$8,IF(F398="J1",Données!$C$9,IF(F398="J2",Données!$C$10,IF(F398="S1",Données!$C$11,IF(F398="S2",Données!$C$12,""))))))))))</f>
        <v/>
      </c>
      <c r="H398" s="19"/>
      <c r="I398" s="30"/>
      <c r="J398" s="19"/>
      <c r="K398" s="30"/>
      <c r="L398" s="19"/>
      <c r="M398" s="30"/>
      <c r="N398" s="19"/>
      <c r="O398" s="30"/>
      <c r="P398" s="20" t="str">
        <f t="shared" si="19"/>
        <v/>
      </c>
      <c r="Q398" s="17" t="str">
        <f t="shared" si="20"/>
        <v/>
      </c>
      <c r="R398" s="17" t="str">
        <f>IF(AND(I398&gt;=1,K398&gt;=1,M398&gt;=1,O398&gt;=1),IF(P398&gt;=Données!$G$3,"1 ETOILE",""),"")</f>
        <v/>
      </c>
      <c r="S398" s="17" t="str">
        <f>IF(AND(I398&gt;=2,K398&gt;=2,M398&gt;=2,O398&gt;=2),IF(P398&gt;=Données!$G$4,"2 ETOILES",""),"")</f>
        <v/>
      </c>
      <c r="T398" s="17" t="str">
        <f>IF(AND(I398&gt;=3,K398&gt;=3,M398&gt;=3,O398&gt;=3),IF(P398&gt;=Données!$G$5,"3 ETOILES",""),"")</f>
        <v/>
      </c>
      <c r="U398" s="17" t="str">
        <f>IF(AND(I398&gt;=4,K398&gt;=4,M398&gt;=4,O398&gt;=4),IF(P398&gt;=Données!$G$6,"4 ETOILES",""),"")</f>
        <v/>
      </c>
      <c r="V398" s="17" t="str">
        <f>IF(AND(I398&gt;=5,K398&gt;=5,M398&gt;=5,O398&gt;=5),IF(P398&gt;=Données!$G$7,"5 ETOILES",""),"")</f>
        <v/>
      </c>
      <c r="W398" s="17" t="str">
        <f>IF(AND(I398&gt;=6,K398&gt;=6,M398&gt;=6,O398&gt;=6),IF(P398&gt;=Données!$G$8,"6 ETOILES",""),"")</f>
        <v/>
      </c>
      <c r="X398" s="17" t="str">
        <f t="shared" si="21"/>
        <v/>
      </c>
    </row>
    <row r="399" spans="1:24" hidden="1">
      <c r="A399" s="15"/>
      <c r="B399" s="34"/>
      <c r="C399" s="36"/>
      <c r="D399" s="37"/>
      <c r="E399" s="35"/>
      <c r="F399" s="4"/>
      <c r="G399" s="4" t="str">
        <f>IF(F399="B1",Données!$C$3,IF(F399="B2",Données!$C$4,IF(F399="M1",Données!$C$5,IF(F399="M2",Données!$C$6,IF(F399="C1",Données!$C$7,IF(F399="C2",Données!$C$8,IF(F399="J1",Données!$C$9,IF(F399="J2",Données!$C$10,IF(F399="S1",Données!$C$11,IF(F399="S2",Données!$C$12,""))))))))))</f>
        <v/>
      </c>
      <c r="H399" s="19"/>
      <c r="I399" s="30"/>
      <c r="J399" s="19"/>
      <c r="K399" s="30"/>
      <c r="L399" s="19"/>
      <c r="M399" s="30"/>
      <c r="N399" s="19"/>
      <c r="O399" s="30"/>
      <c r="P399" s="20" t="str">
        <f t="shared" si="19"/>
        <v/>
      </c>
      <c r="Q399" s="17" t="str">
        <f t="shared" si="20"/>
        <v/>
      </c>
      <c r="R399" s="17" t="str">
        <f>IF(AND(I399&gt;=1,K399&gt;=1,M399&gt;=1,O399&gt;=1),IF(P399&gt;=Données!$G$3,"1 ETOILE",""),"")</f>
        <v/>
      </c>
      <c r="S399" s="17" t="str">
        <f>IF(AND(I399&gt;=2,K399&gt;=2,M399&gt;=2,O399&gt;=2),IF(P399&gt;=Données!$G$4,"2 ETOILES",""),"")</f>
        <v/>
      </c>
      <c r="T399" s="17" t="str">
        <f>IF(AND(I399&gt;=3,K399&gt;=3,M399&gt;=3,O399&gt;=3),IF(P399&gt;=Données!$G$5,"3 ETOILES",""),"")</f>
        <v/>
      </c>
      <c r="U399" s="17" t="str">
        <f>IF(AND(I399&gt;=4,K399&gt;=4,M399&gt;=4,O399&gt;=4),IF(P399&gt;=Données!$G$6,"4 ETOILES",""),"")</f>
        <v/>
      </c>
      <c r="V399" s="17" t="str">
        <f>IF(AND(I399&gt;=5,K399&gt;=5,M399&gt;=5,O399&gt;=5),IF(P399&gt;=Données!$G$7,"5 ETOILES",""),"")</f>
        <v/>
      </c>
      <c r="W399" s="17" t="str">
        <f>IF(AND(I399&gt;=6,K399&gt;=6,M399&gt;=6,O399&gt;=6),IF(P399&gt;=Données!$G$8,"6 ETOILES",""),"")</f>
        <v/>
      </c>
      <c r="X399" s="17" t="str">
        <f t="shared" si="21"/>
        <v/>
      </c>
    </row>
    <row r="400" spans="1:24" hidden="1">
      <c r="A400" s="15"/>
      <c r="B400" s="34"/>
      <c r="C400" s="36"/>
      <c r="D400" s="37"/>
      <c r="E400" s="35"/>
      <c r="F400" s="4"/>
      <c r="G400" s="4" t="str">
        <f>IF(F400="B1",Données!$C$3,IF(F400="B2",Données!$C$4,IF(F400="M1",Données!$C$5,IF(F400="M2",Données!$C$6,IF(F400="C1",Données!$C$7,IF(F400="C2",Données!$C$8,IF(F400="J1",Données!$C$9,IF(F400="J2",Données!$C$10,IF(F400="S1",Données!$C$11,IF(F400="S2",Données!$C$12,""))))))))))</f>
        <v/>
      </c>
      <c r="H400" s="19"/>
      <c r="I400" s="30"/>
      <c r="J400" s="19"/>
      <c r="K400" s="30"/>
      <c r="L400" s="19"/>
      <c r="M400" s="30"/>
      <c r="N400" s="19"/>
      <c r="O400" s="30"/>
      <c r="P400" s="20" t="str">
        <f t="shared" si="19"/>
        <v/>
      </c>
      <c r="Q400" s="17" t="str">
        <f t="shared" si="20"/>
        <v/>
      </c>
      <c r="R400" s="17" t="str">
        <f>IF(AND(I400&gt;=1,K400&gt;=1,M400&gt;=1,O400&gt;=1),IF(P400&gt;=Données!$G$3,"1 ETOILE",""),"")</f>
        <v/>
      </c>
      <c r="S400" s="17" t="str">
        <f>IF(AND(I400&gt;=2,K400&gt;=2,M400&gt;=2,O400&gt;=2),IF(P400&gt;=Données!$G$4,"2 ETOILES",""),"")</f>
        <v/>
      </c>
      <c r="T400" s="17" t="str">
        <f>IF(AND(I400&gt;=3,K400&gt;=3,M400&gt;=3,O400&gt;=3),IF(P400&gt;=Données!$G$5,"3 ETOILES",""),"")</f>
        <v/>
      </c>
      <c r="U400" s="17" t="str">
        <f>IF(AND(I400&gt;=4,K400&gt;=4,M400&gt;=4,O400&gt;=4),IF(P400&gt;=Données!$G$6,"4 ETOILES",""),"")</f>
        <v/>
      </c>
      <c r="V400" s="17" t="str">
        <f>IF(AND(I400&gt;=5,K400&gt;=5,M400&gt;=5,O400&gt;=5),IF(P400&gt;=Données!$G$7,"5 ETOILES",""),"")</f>
        <v/>
      </c>
      <c r="W400" s="17" t="str">
        <f>IF(AND(I400&gt;=6,K400&gt;=6,M400&gt;=6,O400&gt;=6),IF(P400&gt;=Données!$G$8,"6 ETOILES",""),"")</f>
        <v/>
      </c>
      <c r="X400" s="17" t="str">
        <f t="shared" si="21"/>
        <v/>
      </c>
    </row>
    <row r="401" spans="1:24" hidden="1">
      <c r="A401" s="15"/>
      <c r="B401" s="34"/>
      <c r="C401" s="36"/>
      <c r="D401" s="37"/>
      <c r="E401" s="35"/>
      <c r="F401" s="4"/>
      <c r="G401" s="4" t="str">
        <f>IF(F401="B1",Données!$C$3,IF(F401="B2",Données!$C$4,IF(F401="M1",Données!$C$5,IF(F401="M2",Données!$C$6,IF(F401="C1",Données!$C$7,IF(F401="C2",Données!$C$8,IF(F401="J1",Données!$C$9,IF(F401="J2",Données!$C$10,IF(F401="S1",Données!$C$11,IF(F401="S2",Données!$C$12,""))))))))))</f>
        <v/>
      </c>
      <c r="H401" s="19"/>
      <c r="I401" s="30"/>
      <c r="J401" s="19"/>
      <c r="K401" s="30"/>
      <c r="L401" s="19"/>
      <c r="M401" s="30"/>
      <c r="N401" s="19"/>
      <c r="O401" s="30"/>
      <c r="P401" s="20" t="str">
        <f t="shared" si="19"/>
        <v/>
      </c>
      <c r="Q401" s="17" t="str">
        <f t="shared" si="20"/>
        <v/>
      </c>
      <c r="R401" s="17" t="str">
        <f>IF(AND(I401&gt;=1,K401&gt;=1,M401&gt;=1,O401&gt;=1),IF(P401&gt;=Données!$G$3,"1 ETOILE",""),"")</f>
        <v/>
      </c>
      <c r="S401" s="17" t="str">
        <f>IF(AND(I401&gt;=2,K401&gt;=2,M401&gt;=2,O401&gt;=2),IF(P401&gt;=Données!$G$4,"2 ETOILES",""),"")</f>
        <v/>
      </c>
      <c r="T401" s="17" t="str">
        <f>IF(AND(I401&gt;=3,K401&gt;=3,M401&gt;=3,O401&gt;=3),IF(P401&gt;=Données!$G$5,"3 ETOILES",""),"")</f>
        <v/>
      </c>
      <c r="U401" s="17" t="str">
        <f>IF(AND(I401&gt;=4,K401&gt;=4,M401&gt;=4,O401&gt;=4),IF(P401&gt;=Données!$G$6,"4 ETOILES",""),"")</f>
        <v/>
      </c>
      <c r="V401" s="17" t="str">
        <f>IF(AND(I401&gt;=5,K401&gt;=5,M401&gt;=5,O401&gt;=5),IF(P401&gt;=Données!$G$7,"5 ETOILES",""),"")</f>
        <v/>
      </c>
      <c r="W401" s="17" t="str">
        <f>IF(AND(I401&gt;=6,K401&gt;=6,M401&gt;=6,O401&gt;=6),IF(P401&gt;=Données!$G$8,"6 ETOILES",""),"")</f>
        <v/>
      </c>
      <c r="X401" s="17" t="str">
        <f t="shared" si="21"/>
        <v/>
      </c>
    </row>
    <row r="402" spans="1:24" hidden="1">
      <c r="A402" s="15"/>
      <c r="B402" s="34"/>
      <c r="C402" s="36"/>
      <c r="D402" s="37"/>
      <c r="E402" s="35"/>
      <c r="F402" s="4"/>
      <c r="G402" s="4" t="str">
        <f>IF(F402="B1",Données!$C$3,IF(F402="B2",Données!$C$4,IF(F402="M1",Données!$C$5,IF(F402="M2",Données!$C$6,IF(F402="C1",Données!$C$7,IF(F402="C2",Données!$C$8,IF(F402="J1",Données!$C$9,IF(F402="J2",Données!$C$10,IF(F402="S1",Données!$C$11,IF(F402="S2",Données!$C$12,""))))))))))</f>
        <v/>
      </c>
      <c r="H402" s="19"/>
      <c r="I402" s="30"/>
      <c r="J402" s="19"/>
      <c r="K402" s="30"/>
      <c r="L402" s="19"/>
      <c r="M402" s="30"/>
      <c r="N402" s="19"/>
      <c r="O402" s="30"/>
      <c r="P402" s="20" t="str">
        <f t="shared" si="19"/>
        <v/>
      </c>
      <c r="Q402" s="17" t="str">
        <f t="shared" si="20"/>
        <v/>
      </c>
      <c r="R402" s="17" t="str">
        <f>IF(AND(I402&gt;=1,K402&gt;=1,M402&gt;=1,O402&gt;=1),IF(P402&gt;=Données!$G$3,"1 ETOILE",""),"")</f>
        <v/>
      </c>
      <c r="S402" s="17" t="str">
        <f>IF(AND(I402&gt;=2,K402&gt;=2,M402&gt;=2,O402&gt;=2),IF(P402&gt;=Données!$G$4,"2 ETOILES",""),"")</f>
        <v/>
      </c>
      <c r="T402" s="17" t="str">
        <f>IF(AND(I402&gt;=3,K402&gt;=3,M402&gt;=3,O402&gt;=3),IF(P402&gt;=Données!$G$5,"3 ETOILES",""),"")</f>
        <v/>
      </c>
      <c r="U402" s="17" t="str">
        <f>IF(AND(I402&gt;=4,K402&gt;=4,M402&gt;=4,O402&gt;=4),IF(P402&gt;=Données!$G$6,"4 ETOILES",""),"")</f>
        <v/>
      </c>
      <c r="V402" s="17" t="str">
        <f>IF(AND(I402&gt;=5,K402&gt;=5,M402&gt;=5,O402&gt;=5),IF(P402&gt;=Données!$G$7,"5 ETOILES",""),"")</f>
        <v/>
      </c>
      <c r="W402" s="17" t="str">
        <f>IF(AND(I402&gt;=6,K402&gt;=6,M402&gt;=6,O402&gt;=6),IF(P402&gt;=Données!$G$8,"6 ETOILES",""),"")</f>
        <v/>
      </c>
      <c r="X402" s="17" t="str">
        <f t="shared" si="21"/>
        <v/>
      </c>
    </row>
    <row r="403" spans="1:24" hidden="1">
      <c r="A403" s="15"/>
      <c r="B403" s="34"/>
      <c r="C403" s="36"/>
      <c r="D403" s="37"/>
      <c r="E403" s="35"/>
      <c r="F403" s="4"/>
      <c r="G403" s="4" t="str">
        <f>IF(F403="B1",Données!$C$3,IF(F403="B2",Données!$C$4,IF(F403="M1",Données!$C$5,IF(F403="M2",Données!$C$6,IF(F403="C1",Données!$C$7,IF(F403="C2",Données!$C$8,IF(F403="J1",Données!$C$9,IF(F403="J2",Données!$C$10,IF(F403="S1",Données!$C$11,IF(F403="S2",Données!$C$12,""))))))))))</f>
        <v/>
      </c>
      <c r="H403" s="19"/>
      <c r="I403" s="30"/>
      <c r="J403" s="19"/>
      <c r="K403" s="30"/>
      <c r="L403" s="19"/>
      <c r="M403" s="30"/>
      <c r="N403" s="19"/>
      <c r="O403" s="30"/>
      <c r="P403" s="20" t="str">
        <f t="shared" si="19"/>
        <v/>
      </c>
      <c r="Q403" s="17" t="str">
        <f t="shared" si="20"/>
        <v/>
      </c>
      <c r="R403" s="17" t="str">
        <f>IF(AND(I403&gt;=1,K403&gt;=1,M403&gt;=1,O403&gt;=1),IF(P403&gt;=Données!$G$3,"1 ETOILE",""),"")</f>
        <v/>
      </c>
      <c r="S403" s="17" t="str">
        <f>IF(AND(I403&gt;=2,K403&gt;=2,M403&gt;=2,O403&gt;=2),IF(P403&gt;=Données!$G$4,"2 ETOILES",""),"")</f>
        <v/>
      </c>
      <c r="T403" s="17" t="str">
        <f>IF(AND(I403&gt;=3,K403&gt;=3,M403&gt;=3,O403&gt;=3),IF(P403&gt;=Données!$G$5,"3 ETOILES",""),"")</f>
        <v/>
      </c>
      <c r="U403" s="17" t="str">
        <f>IF(AND(I403&gt;=4,K403&gt;=4,M403&gt;=4,O403&gt;=4),IF(P403&gt;=Données!$G$6,"4 ETOILES",""),"")</f>
        <v/>
      </c>
      <c r="V403" s="17" t="str">
        <f>IF(AND(I403&gt;=5,K403&gt;=5,M403&gt;=5,O403&gt;=5),IF(P403&gt;=Données!$G$7,"5 ETOILES",""),"")</f>
        <v/>
      </c>
      <c r="W403" s="17" t="str">
        <f>IF(AND(I403&gt;=6,K403&gt;=6,M403&gt;=6,O403&gt;=6),IF(P403&gt;=Données!$G$8,"6 ETOILES",""),"")</f>
        <v/>
      </c>
      <c r="X403" s="17" t="str">
        <f t="shared" si="21"/>
        <v/>
      </c>
    </row>
    <row r="404" spans="1:24" hidden="1">
      <c r="A404" s="15"/>
      <c r="B404" s="34"/>
      <c r="C404" s="36"/>
      <c r="D404" s="37"/>
      <c r="E404" s="35"/>
      <c r="F404" s="4"/>
      <c r="G404" s="4" t="str">
        <f>IF(F404="B1",Données!$C$3,IF(F404="B2",Données!$C$4,IF(F404="M1",Données!$C$5,IF(F404="M2",Données!$C$6,IF(F404="C1",Données!$C$7,IF(F404="C2",Données!$C$8,IF(F404="J1",Données!$C$9,IF(F404="J2",Données!$C$10,IF(F404="S1",Données!$C$11,IF(F404="S2",Données!$C$12,""))))))))))</f>
        <v/>
      </c>
      <c r="H404" s="19"/>
      <c r="I404" s="30"/>
      <c r="J404" s="19"/>
      <c r="K404" s="30"/>
      <c r="L404" s="19"/>
      <c r="M404" s="30"/>
      <c r="N404" s="19"/>
      <c r="O404" s="30"/>
      <c r="P404" s="20" t="str">
        <f t="shared" si="19"/>
        <v/>
      </c>
      <c r="Q404" s="17" t="str">
        <f t="shared" si="20"/>
        <v/>
      </c>
      <c r="R404" s="17" t="str">
        <f>IF(AND(I404&gt;=1,K404&gt;=1,M404&gt;=1,O404&gt;=1),IF(P404&gt;=Données!$G$3,"1 ETOILE",""),"")</f>
        <v/>
      </c>
      <c r="S404" s="17" t="str">
        <f>IF(AND(I404&gt;=2,K404&gt;=2,M404&gt;=2,O404&gt;=2),IF(P404&gt;=Données!$G$4,"2 ETOILES",""),"")</f>
        <v/>
      </c>
      <c r="T404" s="17" t="str">
        <f>IF(AND(I404&gt;=3,K404&gt;=3,M404&gt;=3,O404&gt;=3),IF(P404&gt;=Données!$G$5,"3 ETOILES",""),"")</f>
        <v/>
      </c>
      <c r="U404" s="17" t="str">
        <f>IF(AND(I404&gt;=4,K404&gt;=4,M404&gt;=4,O404&gt;=4),IF(P404&gt;=Données!$G$6,"4 ETOILES",""),"")</f>
        <v/>
      </c>
      <c r="V404" s="17" t="str">
        <f>IF(AND(I404&gt;=5,K404&gt;=5,M404&gt;=5,O404&gt;=5),IF(P404&gt;=Données!$G$7,"5 ETOILES",""),"")</f>
        <v/>
      </c>
      <c r="W404" s="17" t="str">
        <f>IF(AND(I404&gt;=6,K404&gt;=6,M404&gt;=6,O404&gt;=6),IF(P404&gt;=Données!$G$8,"6 ETOILES",""),"")</f>
        <v/>
      </c>
      <c r="X404" s="17" t="str">
        <f t="shared" si="21"/>
        <v/>
      </c>
    </row>
    <row r="405" spans="1:24" hidden="1">
      <c r="A405" s="15"/>
      <c r="B405" s="34"/>
      <c r="C405" s="36"/>
      <c r="D405" s="37"/>
      <c r="E405" s="35"/>
      <c r="F405" s="4"/>
      <c r="G405" s="4" t="str">
        <f>IF(F405="B1",Données!$C$3,IF(F405="B2",Données!$C$4,IF(F405="M1",Données!$C$5,IF(F405="M2",Données!$C$6,IF(F405="C1",Données!$C$7,IF(F405="C2",Données!$C$8,IF(F405="J1",Données!$C$9,IF(F405="J2",Données!$C$10,IF(F405="S1",Données!$C$11,IF(F405="S2",Données!$C$12,""))))))))))</f>
        <v/>
      </c>
      <c r="H405" s="19"/>
      <c r="I405" s="30"/>
      <c r="J405" s="19"/>
      <c r="K405" s="30"/>
      <c r="L405" s="19"/>
      <c r="M405" s="30"/>
      <c r="N405" s="19"/>
      <c r="O405" s="30"/>
      <c r="P405" s="20" t="str">
        <f t="shared" si="19"/>
        <v/>
      </c>
      <c r="Q405" s="17" t="str">
        <f t="shared" si="20"/>
        <v/>
      </c>
      <c r="R405" s="17" t="str">
        <f>IF(AND(I405&gt;=1,K405&gt;=1,M405&gt;=1,O405&gt;=1),IF(P405&gt;=Données!$G$3,"1 ETOILE",""),"")</f>
        <v/>
      </c>
      <c r="S405" s="17" t="str">
        <f>IF(AND(I405&gt;=2,K405&gt;=2,M405&gt;=2,O405&gt;=2),IF(P405&gt;=Données!$G$4,"2 ETOILES",""),"")</f>
        <v/>
      </c>
      <c r="T405" s="17" t="str">
        <f>IF(AND(I405&gt;=3,K405&gt;=3,M405&gt;=3,O405&gt;=3),IF(P405&gt;=Données!$G$5,"3 ETOILES",""),"")</f>
        <v/>
      </c>
      <c r="U405" s="17" t="str">
        <f>IF(AND(I405&gt;=4,K405&gt;=4,M405&gt;=4,O405&gt;=4),IF(P405&gt;=Données!$G$6,"4 ETOILES",""),"")</f>
        <v/>
      </c>
      <c r="V405" s="17" t="str">
        <f>IF(AND(I405&gt;=5,K405&gt;=5,M405&gt;=5,O405&gt;=5),IF(P405&gt;=Données!$G$7,"5 ETOILES",""),"")</f>
        <v/>
      </c>
      <c r="W405" s="17" t="str">
        <f>IF(AND(I405&gt;=6,K405&gt;=6,M405&gt;=6,O405&gt;=6),IF(P405&gt;=Données!$G$8,"6 ETOILES",""),"")</f>
        <v/>
      </c>
      <c r="X405" s="17" t="str">
        <f t="shared" si="21"/>
        <v/>
      </c>
    </row>
    <row r="406" spans="1:24" hidden="1">
      <c r="A406" s="15"/>
      <c r="B406" s="34"/>
      <c r="C406" s="36"/>
      <c r="D406" s="37"/>
      <c r="E406" s="35"/>
      <c r="F406" s="4"/>
      <c r="G406" s="4" t="str">
        <f>IF(F406="B1",Données!$C$3,IF(F406="B2",Données!$C$4,IF(F406="M1",Données!$C$5,IF(F406="M2",Données!$C$6,IF(F406="C1",Données!$C$7,IF(F406="C2",Données!$C$8,IF(F406="J1",Données!$C$9,IF(F406="J2",Données!$C$10,IF(F406="S1",Données!$C$11,IF(F406="S2",Données!$C$12,""))))))))))</f>
        <v/>
      </c>
      <c r="H406" s="19"/>
      <c r="I406" s="30"/>
      <c r="J406" s="19"/>
      <c r="K406" s="30"/>
      <c r="L406" s="19"/>
      <c r="M406" s="30"/>
      <c r="N406" s="19"/>
      <c r="O406" s="30"/>
      <c r="P406" s="20" t="str">
        <f t="shared" si="19"/>
        <v/>
      </c>
      <c r="Q406" s="17" t="str">
        <f t="shared" si="20"/>
        <v/>
      </c>
      <c r="R406" s="17" t="str">
        <f>IF(AND(I406&gt;=1,K406&gt;=1,M406&gt;=1,O406&gt;=1),IF(P406&gt;=Données!$G$3,"1 ETOILE",""),"")</f>
        <v/>
      </c>
      <c r="S406" s="17" t="str">
        <f>IF(AND(I406&gt;=2,K406&gt;=2,M406&gt;=2,O406&gt;=2),IF(P406&gt;=Données!$G$4,"2 ETOILES",""),"")</f>
        <v/>
      </c>
      <c r="T406" s="17" t="str">
        <f>IF(AND(I406&gt;=3,K406&gt;=3,M406&gt;=3,O406&gt;=3),IF(P406&gt;=Données!$G$5,"3 ETOILES",""),"")</f>
        <v/>
      </c>
      <c r="U406" s="17" t="str">
        <f>IF(AND(I406&gt;=4,K406&gt;=4,M406&gt;=4,O406&gt;=4),IF(P406&gt;=Données!$G$6,"4 ETOILES",""),"")</f>
        <v/>
      </c>
      <c r="V406" s="17" t="str">
        <f>IF(AND(I406&gt;=5,K406&gt;=5,M406&gt;=5,O406&gt;=5),IF(P406&gt;=Données!$G$7,"5 ETOILES",""),"")</f>
        <v/>
      </c>
      <c r="W406" s="17" t="str">
        <f>IF(AND(I406&gt;=6,K406&gt;=6,M406&gt;=6,O406&gt;=6),IF(P406&gt;=Données!$G$8,"6 ETOILES",""),"")</f>
        <v/>
      </c>
      <c r="X406" s="17" t="str">
        <f t="shared" si="21"/>
        <v/>
      </c>
    </row>
    <row r="407" spans="1:24" hidden="1">
      <c r="A407" s="15"/>
      <c r="B407" s="34"/>
      <c r="C407" s="36"/>
      <c r="D407" s="37"/>
      <c r="E407" s="35"/>
      <c r="F407" s="4"/>
      <c r="G407" s="4" t="str">
        <f>IF(F407="B1",Données!$C$3,IF(F407="B2",Données!$C$4,IF(F407="M1",Données!$C$5,IF(F407="M2",Données!$C$6,IF(F407="C1",Données!$C$7,IF(F407="C2",Données!$C$8,IF(F407="J1",Données!$C$9,IF(F407="J2",Données!$C$10,IF(F407="S1",Données!$C$11,IF(F407="S2",Données!$C$12,""))))))))))</f>
        <v/>
      </c>
      <c r="H407" s="19"/>
      <c r="I407" s="30"/>
      <c r="J407" s="19"/>
      <c r="K407" s="30"/>
      <c r="L407" s="19"/>
      <c r="M407" s="30"/>
      <c r="N407" s="19"/>
      <c r="O407" s="30"/>
      <c r="P407" s="20" t="str">
        <f t="shared" si="19"/>
        <v/>
      </c>
      <c r="Q407" s="17" t="str">
        <f t="shared" si="20"/>
        <v/>
      </c>
      <c r="R407" s="17" t="str">
        <f>IF(AND(I407&gt;=1,K407&gt;=1,M407&gt;=1,O407&gt;=1),IF(P407&gt;=Données!$G$3,"1 ETOILE",""),"")</f>
        <v/>
      </c>
      <c r="S407" s="17" t="str">
        <f>IF(AND(I407&gt;=2,K407&gt;=2,M407&gt;=2,O407&gt;=2),IF(P407&gt;=Données!$G$4,"2 ETOILES",""),"")</f>
        <v/>
      </c>
      <c r="T407" s="17" t="str">
        <f>IF(AND(I407&gt;=3,K407&gt;=3,M407&gt;=3,O407&gt;=3),IF(P407&gt;=Données!$G$5,"3 ETOILES",""),"")</f>
        <v/>
      </c>
      <c r="U407" s="17" t="str">
        <f>IF(AND(I407&gt;=4,K407&gt;=4,M407&gt;=4,O407&gt;=4),IF(P407&gt;=Données!$G$6,"4 ETOILES",""),"")</f>
        <v/>
      </c>
      <c r="V407" s="17" t="str">
        <f>IF(AND(I407&gt;=5,K407&gt;=5,M407&gt;=5,O407&gt;=5),IF(P407&gt;=Données!$G$7,"5 ETOILES",""),"")</f>
        <v/>
      </c>
      <c r="W407" s="17" t="str">
        <f>IF(AND(I407&gt;=6,K407&gt;=6,M407&gt;=6,O407&gt;=6),IF(P407&gt;=Données!$G$8,"6 ETOILES",""),"")</f>
        <v/>
      </c>
      <c r="X407" s="17" t="str">
        <f t="shared" si="21"/>
        <v/>
      </c>
    </row>
    <row r="408" spans="1:24" hidden="1">
      <c r="A408" s="15"/>
      <c r="B408" s="34"/>
      <c r="C408" s="36"/>
      <c r="D408" s="37"/>
      <c r="E408" s="35"/>
      <c r="F408" s="4"/>
      <c r="G408" s="4" t="str">
        <f>IF(F408="B1",Données!$C$3,IF(F408="B2",Données!$C$4,IF(F408="M1",Données!$C$5,IF(F408="M2",Données!$C$6,IF(F408="C1",Données!$C$7,IF(F408="C2",Données!$C$8,IF(F408="J1",Données!$C$9,IF(F408="J2",Données!$C$10,IF(F408="S1",Données!$C$11,IF(F408="S2",Données!$C$12,""))))))))))</f>
        <v/>
      </c>
      <c r="H408" s="19"/>
      <c r="I408" s="30"/>
      <c r="J408" s="19"/>
      <c r="K408" s="30"/>
      <c r="L408" s="19"/>
      <c r="M408" s="30"/>
      <c r="N408" s="19"/>
      <c r="O408" s="30"/>
      <c r="P408" s="20" t="str">
        <f t="shared" si="19"/>
        <v/>
      </c>
      <c r="Q408" s="17" t="str">
        <f t="shared" si="20"/>
        <v/>
      </c>
      <c r="R408" s="17" t="str">
        <f>IF(AND(I408&gt;=1,K408&gt;=1,M408&gt;=1,O408&gt;=1),IF(P408&gt;=Données!$G$3,"1 ETOILE",""),"")</f>
        <v/>
      </c>
      <c r="S408" s="17" t="str">
        <f>IF(AND(I408&gt;=2,K408&gt;=2,M408&gt;=2,O408&gt;=2),IF(P408&gt;=Données!$G$4,"2 ETOILES",""),"")</f>
        <v/>
      </c>
      <c r="T408" s="17" t="str">
        <f>IF(AND(I408&gt;=3,K408&gt;=3,M408&gt;=3,O408&gt;=3),IF(P408&gt;=Données!$G$5,"3 ETOILES",""),"")</f>
        <v/>
      </c>
      <c r="U408" s="17" t="str">
        <f>IF(AND(I408&gt;=4,K408&gt;=4,M408&gt;=4,O408&gt;=4),IF(P408&gt;=Données!$G$6,"4 ETOILES",""),"")</f>
        <v/>
      </c>
      <c r="V408" s="17" t="str">
        <f>IF(AND(I408&gt;=5,K408&gt;=5,M408&gt;=5,O408&gt;=5),IF(P408&gt;=Données!$G$7,"5 ETOILES",""),"")</f>
        <v/>
      </c>
      <c r="W408" s="17" t="str">
        <f>IF(AND(I408&gt;=6,K408&gt;=6,M408&gt;=6,O408&gt;=6),IF(P408&gt;=Données!$G$8,"6 ETOILES",""),"")</f>
        <v/>
      </c>
      <c r="X408" s="17" t="str">
        <f t="shared" si="21"/>
        <v/>
      </c>
    </row>
    <row r="409" spans="1:24" hidden="1">
      <c r="A409" s="15"/>
      <c r="B409" s="34"/>
      <c r="C409" s="36"/>
      <c r="D409" s="37"/>
      <c r="E409" s="35"/>
      <c r="F409" s="4"/>
      <c r="G409" s="4" t="str">
        <f>IF(F409="B1",Données!$C$3,IF(F409="B2",Données!$C$4,IF(F409="M1",Données!$C$5,IF(F409="M2",Données!$C$6,IF(F409="C1",Données!$C$7,IF(F409="C2",Données!$C$8,IF(F409="J1",Données!$C$9,IF(F409="J2",Données!$C$10,IF(F409="S1",Données!$C$11,IF(F409="S2",Données!$C$12,""))))))))))</f>
        <v/>
      </c>
      <c r="H409" s="19"/>
      <c r="I409" s="30"/>
      <c r="J409" s="19"/>
      <c r="K409" s="30"/>
      <c r="L409" s="19"/>
      <c r="M409" s="30"/>
      <c r="N409" s="19"/>
      <c r="O409" s="30"/>
      <c r="P409" s="20" t="str">
        <f t="shared" si="19"/>
        <v/>
      </c>
      <c r="Q409" s="17" t="str">
        <f t="shared" si="20"/>
        <v/>
      </c>
      <c r="R409" s="17" t="str">
        <f>IF(AND(I409&gt;=1,K409&gt;=1,M409&gt;=1,O409&gt;=1),IF(P409&gt;=Données!$G$3,"1 ETOILE",""),"")</f>
        <v/>
      </c>
      <c r="S409" s="17" t="str">
        <f>IF(AND(I409&gt;=2,K409&gt;=2,M409&gt;=2,O409&gt;=2),IF(P409&gt;=Données!$G$4,"2 ETOILES",""),"")</f>
        <v/>
      </c>
      <c r="T409" s="17" t="str">
        <f>IF(AND(I409&gt;=3,K409&gt;=3,M409&gt;=3,O409&gt;=3),IF(P409&gt;=Données!$G$5,"3 ETOILES",""),"")</f>
        <v/>
      </c>
      <c r="U409" s="17" t="str">
        <f>IF(AND(I409&gt;=4,K409&gt;=4,M409&gt;=4,O409&gt;=4),IF(P409&gt;=Données!$G$6,"4 ETOILES",""),"")</f>
        <v/>
      </c>
      <c r="V409" s="17" t="str">
        <f>IF(AND(I409&gt;=5,K409&gt;=5,M409&gt;=5,O409&gt;=5),IF(P409&gt;=Données!$G$7,"5 ETOILES",""),"")</f>
        <v/>
      </c>
      <c r="W409" s="17" t="str">
        <f>IF(AND(I409&gt;=6,K409&gt;=6,M409&gt;=6,O409&gt;=6),IF(P409&gt;=Données!$G$8,"6 ETOILES",""),"")</f>
        <v/>
      </c>
      <c r="X409" s="17" t="str">
        <f t="shared" si="21"/>
        <v/>
      </c>
    </row>
    <row r="410" spans="1:24" hidden="1">
      <c r="A410" s="15"/>
      <c r="B410" s="34"/>
      <c r="C410" s="36"/>
      <c r="D410" s="37"/>
      <c r="E410" s="35"/>
      <c r="F410" s="4"/>
      <c r="G410" s="4" t="str">
        <f>IF(F410="B1",Données!$C$3,IF(F410="B2",Données!$C$4,IF(F410="M1",Données!$C$5,IF(F410="M2",Données!$C$6,IF(F410="C1",Données!$C$7,IF(F410="C2",Données!$C$8,IF(F410="J1",Données!$C$9,IF(F410="J2",Données!$C$10,IF(F410="S1",Données!$C$11,IF(F410="S2",Données!$C$12,""))))))))))</f>
        <v/>
      </c>
      <c r="H410" s="19"/>
      <c r="I410" s="30"/>
      <c r="J410" s="19"/>
      <c r="K410" s="30"/>
      <c r="L410" s="19"/>
      <c r="M410" s="30"/>
      <c r="N410" s="19"/>
      <c r="O410" s="30"/>
      <c r="P410" s="20" t="str">
        <f t="shared" si="19"/>
        <v/>
      </c>
      <c r="Q410" s="17" t="str">
        <f t="shared" si="20"/>
        <v/>
      </c>
      <c r="R410" s="17" t="str">
        <f>IF(AND(I410&gt;=1,K410&gt;=1,M410&gt;=1,O410&gt;=1),IF(P410&gt;=Données!$G$3,"1 ETOILE",""),"")</f>
        <v/>
      </c>
      <c r="S410" s="17" t="str">
        <f>IF(AND(I410&gt;=2,K410&gt;=2,M410&gt;=2,O410&gt;=2),IF(P410&gt;=Données!$G$4,"2 ETOILES",""),"")</f>
        <v/>
      </c>
      <c r="T410" s="17" t="str">
        <f>IF(AND(I410&gt;=3,K410&gt;=3,M410&gt;=3,O410&gt;=3),IF(P410&gt;=Données!$G$5,"3 ETOILES",""),"")</f>
        <v/>
      </c>
      <c r="U410" s="17" t="str">
        <f>IF(AND(I410&gt;=4,K410&gt;=4,M410&gt;=4,O410&gt;=4),IF(P410&gt;=Données!$G$6,"4 ETOILES",""),"")</f>
        <v/>
      </c>
      <c r="V410" s="17" t="str">
        <f>IF(AND(I410&gt;=5,K410&gt;=5,M410&gt;=5,O410&gt;=5),IF(P410&gt;=Données!$G$7,"5 ETOILES",""),"")</f>
        <v/>
      </c>
      <c r="W410" s="17" t="str">
        <f>IF(AND(I410&gt;=6,K410&gt;=6,M410&gt;=6,O410&gt;=6),IF(P410&gt;=Données!$G$8,"6 ETOILES",""),"")</f>
        <v/>
      </c>
      <c r="X410" s="17" t="str">
        <f t="shared" si="21"/>
        <v/>
      </c>
    </row>
    <row r="411" spans="1:24" hidden="1">
      <c r="A411" s="15"/>
      <c r="B411" s="34"/>
      <c r="C411" s="36"/>
      <c r="D411" s="37"/>
      <c r="E411" s="35"/>
      <c r="F411" s="4"/>
      <c r="G411" s="4" t="str">
        <f>IF(F411="B1",Données!$C$3,IF(F411="B2",Données!$C$4,IF(F411="M1",Données!$C$5,IF(F411="M2",Données!$C$6,IF(F411="C1",Données!$C$7,IF(F411="C2",Données!$C$8,IF(F411="J1",Données!$C$9,IF(F411="J2",Données!$C$10,IF(F411="S1",Données!$C$11,IF(F411="S2",Données!$C$12,""))))))))))</f>
        <v/>
      </c>
      <c r="H411" s="19"/>
      <c r="I411" s="30"/>
      <c r="J411" s="19"/>
      <c r="K411" s="30"/>
      <c r="L411" s="19"/>
      <c r="M411" s="30"/>
      <c r="N411" s="19"/>
      <c r="O411" s="30"/>
      <c r="P411" s="20" t="str">
        <f t="shared" si="19"/>
        <v/>
      </c>
      <c r="Q411" s="17" t="str">
        <f t="shared" si="20"/>
        <v/>
      </c>
      <c r="R411" s="17" t="str">
        <f>IF(AND(I411&gt;=1,K411&gt;=1,M411&gt;=1,O411&gt;=1),IF(P411&gt;=Données!$G$3,"1 ETOILE",""),"")</f>
        <v/>
      </c>
      <c r="S411" s="17" t="str">
        <f>IF(AND(I411&gt;=2,K411&gt;=2,M411&gt;=2,O411&gt;=2),IF(P411&gt;=Données!$G$4,"2 ETOILES",""),"")</f>
        <v/>
      </c>
      <c r="T411" s="17" t="str">
        <f>IF(AND(I411&gt;=3,K411&gt;=3,M411&gt;=3,O411&gt;=3),IF(P411&gt;=Données!$G$5,"3 ETOILES",""),"")</f>
        <v/>
      </c>
      <c r="U411" s="17" t="str">
        <f>IF(AND(I411&gt;=4,K411&gt;=4,M411&gt;=4,O411&gt;=4),IF(P411&gt;=Données!$G$6,"4 ETOILES",""),"")</f>
        <v/>
      </c>
      <c r="V411" s="17" t="str">
        <f>IF(AND(I411&gt;=5,K411&gt;=5,M411&gt;=5,O411&gt;=5),IF(P411&gt;=Données!$G$7,"5 ETOILES",""),"")</f>
        <v/>
      </c>
      <c r="W411" s="17" t="str">
        <f>IF(AND(I411&gt;=6,K411&gt;=6,M411&gt;=6,O411&gt;=6),IF(P411&gt;=Données!$G$8,"6 ETOILES",""),"")</f>
        <v/>
      </c>
      <c r="X411" s="17" t="str">
        <f t="shared" si="21"/>
        <v/>
      </c>
    </row>
    <row r="412" spans="1:24" hidden="1">
      <c r="A412" s="15"/>
      <c r="B412" s="34"/>
      <c r="C412" s="36"/>
      <c r="D412" s="37"/>
      <c r="E412" s="35"/>
      <c r="F412" s="4"/>
      <c r="G412" s="4" t="str">
        <f>IF(F412="B1",Données!$C$3,IF(F412="B2",Données!$C$4,IF(F412="M1",Données!$C$5,IF(F412="M2",Données!$C$6,IF(F412="C1",Données!$C$7,IF(F412="C2",Données!$C$8,IF(F412="J1",Données!$C$9,IF(F412="J2",Données!$C$10,IF(F412="S1",Données!$C$11,IF(F412="S2",Données!$C$12,""))))))))))</f>
        <v/>
      </c>
      <c r="H412" s="19"/>
      <c r="I412" s="30"/>
      <c r="J412" s="19"/>
      <c r="K412" s="30"/>
      <c r="L412" s="19"/>
      <c r="M412" s="30"/>
      <c r="N412" s="19"/>
      <c r="O412" s="30"/>
      <c r="P412" s="20" t="str">
        <f t="shared" si="19"/>
        <v/>
      </c>
      <c r="Q412" s="17" t="str">
        <f t="shared" si="20"/>
        <v/>
      </c>
      <c r="R412" s="17" t="str">
        <f>IF(AND(I412&gt;=1,K412&gt;=1,M412&gt;=1,O412&gt;=1),IF(P412&gt;=Données!$G$3,"1 ETOILE",""),"")</f>
        <v/>
      </c>
      <c r="S412" s="17" t="str">
        <f>IF(AND(I412&gt;=2,K412&gt;=2,M412&gt;=2,O412&gt;=2),IF(P412&gt;=Données!$G$4,"2 ETOILES",""),"")</f>
        <v/>
      </c>
      <c r="T412" s="17" t="str">
        <f>IF(AND(I412&gt;=3,K412&gt;=3,M412&gt;=3,O412&gt;=3),IF(P412&gt;=Données!$G$5,"3 ETOILES",""),"")</f>
        <v/>
      </c>
      <c r="U412" s="17" t="str">
        <f>IF(AND(I412&gt;=4,K412&gt;=4,M412&gt;=4,O412&gt;=4),IF(P412&gt;=Données!$G$6,"4 ETOILES",""),"")</f>
        <v/>
      </c>
      <c r="V412" s="17" t="str">
        <f>IF(AND(I412&gt;=5,K412&gt;=5,M412&gt;=5,O412&gt;=5),IF(P412&gt;=Données!$G$7,"5 ETOILES",""),"")</f>
        <v/>
      </c>
      <c r="W412" s="17" t="str">
        <f>IF(AND(I412&gt;=6,K412&gt;=6,M412&gt;=6,O412&gt;=6),IF(P412&gt;=Données!$G$8,"6 ETOILES",""),"")</f>
        <v/>
      </c>
      <c r="X412" s="17" t="str">
        <f t="shared" si="21"/>
        <v/>
      </c>
    </row>
    <row r="413" spans="1:24" hidden="1">
      <c r="A413" s="15"/>
      <c r="B413" s="34"/>
      <c r="C413" s="36"/>
      <c r="D413" s="37"/>
      <c r="E413" s="35"/>
      <c r="F413" s="4"/>
      <c r="G413" s="4" t="str">
        <f>IF(F413="B1",Données!$C$3,IF(F413="B2",Données!$C$4,IF(F413="M1",Données!$C$5,IF(F413="M2",Données!$C$6,IF(F413="C1",Données!$C$7,IF(F413="C2",Données!$C$8,IF(F413="J1",Données!$C$9,IF(F413="J2",Données!$C$10,IF(F413="S1",Données!$C$11,IF(F413="S2",Données!$C$12,""))))))))))</f>
        <v/>
      </c>
      <c r="H413" s="19"/>
      <c r="I413" s="30"/>
      <c r="J413" s="19"/>
      <c r="K413" s="30"/>
      <c r="L413" s="19"/>
      <c r="M413" s="30"/>
      <c r="N413" s="19"/>
      <c r="O413" s="30"/>
      <c r="P413" s="20" t="str">
        <f t="shared" si="19"/>
        <v/>
      </c>
      <c r="Q413" s="17" t="str">
        <f t="shared" si="20"/>
        <v/>
      </c>
      <c r="R413" s="17" t="str">
        <f>IF(AND(I413&gt;=1,K413&gt;=1,M413&gt;=1,O413&gt;=1),IF(P413&gt;=Données!$G$3,"1 ETOILE",""),"")</f>
        <v/>
      </c>
      <c r="S413" s="17" t="str">
        <f>IF(AND(I413&gt;=2,K413&gt;=2,M413&gt;=2,O413&gt;=2),IF(P413&gt;=Données!$G$4,"2 ETOILES",""),"")</f>
        <v/>
      </c>
      <c r="T413" s="17" t="str">
        <f>IF(AND(I413&gt;=3,K413&gt;=3,M413&gt;=3,O413&gt;=3),IF(P413&gt;=Données!$G$5,"3 ETOILES",""),"")</f>
        <v/>
      </c>
      <c r="U413" s="17" t="str">
        <f>IF(AND(I413&gt;=4,K413&gt;=4,M413&gt;=4,O413&gt;=4),IF(P413&gt;=Données!$G$6,"4 ETOILES",""),"")</f>
        <v/>
      </c>
      <c r="V413" s="17" t="str">
        <f>IF(AND(I413&gt;=5,K413&gt;=5,M413&gt;=5,O413&gt;=5),IF(P413&gt;=Données!$G$7,"5 ETOILES",""),"")</f>
        <v/>
      </c>
      <c r="W413" s="17" t="str">
        <f>IF(AND(I413&gt;=6,K413&gt;=6,M413&gt;=6,O413&gt;=6),IF(P413&gt;=Données!$G$8,"6 ETOILES",""),"")</f>
        <v/>
      </c>
      <c r="X413" s="17" t="str">
        <f t="shared" si="21"/>
        <v/>
      </c>
    </row>
    <row r="414" spans="1:24" hidden="1">
      <c r="A414" s="15"/>
      <c r="B414" s="34"/>
      <c r="C414" s="36"/>
      <c r="D414" s="37"/>
      <c r="E414" s="35"/>
      <c r="F414" s="4"/>
      <c r="G414" s="4" t="str">
        <f>IF(F414="B1",Données!$C$3,IF(F414="B2",Données!$C$4,IF(F414="M1",Données!$C$5,IF(F414="M2",Données!$C$6,IF(F414="C1",Données!$C$7,IF(F414="C2",Données!$C$8,IF(F414="J1",Données!$C$9,IF(F414="J2",Données!$C$10,IF(F414="S1",Données!$C$11,IF(F414="S2",Données!$C$12,""))))))))))</f>
        <v/>
      </c>
      <c r="H414" s="19"/>
      <c r="I414" s="30"/>
      <c r="J414" s="19"/>
      <c r="K414" s="30"/>
      <c r="L414" s="19"/>
      <c r="M414" s="30"/>
      <c r="N414" s="19"/>
      <c r="O414" s="30"/>
      <c r="P414" s="20" t="str">
        <f t="shared" si="19"/>
        <v/>
      </c>
      <c r="Q414" s="17" t="str">
        <f t="shared" si="20"/>
        <v/>
      </c>
      <c r="R414" s="17" t="str">
        <f>IF(AND(I414&gt;=1,K414&gt;=1,M414&gt;=1,O414&gt;=1),IF(P414&gt;=Données!$G$3,"1 ETOILE",""),"")</f>
        <v/>
      </c>
      <c r="S414" s="17" t="str">
        <f>IF(AND(I414&gt;=2,K414&gt;=2,M414&gt;=2,O414&gt;=2),IF(P414&gt;=Données!$G$4,"2 ETOILES",""),"")</f>
        <v/>
      </c>
      <c r="T414" s="17" t="str">
        <f>IF(AND(I414&gt;=3,K414&gt;=3,M414&gt;=3,O414&gt;=3),IF(P414&gt;=Données!$G$5,"3 ETOILES",""),"")</f>
        <v/>
      </c>
      <c r="U414" s="17" t="str">
        <f>IF(AND(I414&gt;=4,K414&gt;=4,M414&gt;=4,O414&gt;=4),IF(P414&gt;=Données!$G$6,"4 ETOILES",""),"")</f>
        <v/>
      </c>
      <c r="V414" s="17" t="str">
        <f>IF(AND(I414&gt;=5,K414&gt;=5,M414&gt;=5,O414&gt;=5),IF(P414&gt;=Données!$G$7,"5 ETOILES",""),"")</f>
        <v/>
      </c>
      <c r="W414" s="17" t="str">
        <f>IF(AND(I414&gt;=6,K414&gt;=6,M414&gt;=6,O414&gt;=6),IF(P414&gt;=Données!$G$8,"6 ETOILES",""),"")</f>
        <v/>
      </c>
      <c r="X414" s="17" t="str">
        <f t="shared" si="21"/>
        <v/>
      </c>
    </row>
    <row r="415" spans="1:24" hidden="1">
      <c r="A415" s="15"/>
      <c r="B415" s="34"/>
      <c r="C415" s="36"/>
      <c r="D415" s="37"/>
      <c r="E415" s="35"/>
      <c r="F415" s="4"/>
      <c r="G415" s="4" t="str">
        <f>IF(F415="B1",Données!$C$3,IF(F415="B2",Données!$C$4,IF(F415="M1",Données!$C$5,IF(F415="M2",Données!$C$6,IF(F415="C1",Données!$C$7,IF(F415="C2",Données!$C$8,IF(F415="J1",Données!$C$9,IF(F415="J2",Données!$C$10,IF(F415="S1",Données!$C$11,IF(F415="S2",Données!$C$12,""))))))))))</f>
        <v/>
      </c>
      <c r="H415" s="19"/>
      <c r="I415" s="30"/>
      <c r="J415" s="19"/>
      <c r="K415" s="30"/>
      <c r="L415" s="19"/>
      <c r="M415" s="30"/>
      <c r="N415" s="19"/>
      <c r="O415" s="30"/>
      <c r="P415" s="20" t="str">
        <f t="shared" si="19"/>
        <v/>
      </c>
      <c r="Q415" s="17" t="str">
        <f t="shared" si="20"/>
        <v/>
      </c>
      <c r="R415" s="17" t="str">
        <f>IF(AND(I415&gt;=1,K415&gt;=1,M415&gt;=1,O415&gt;=1),IF(P415&gt;=Données!$G$3,"1 ETOILE",""),"")</f>
        <v/>
      </c>
      <c r="S415" s="17" t="str">
        <f>IF(AND(I415&gt;=2,K415&gt;=2,M415&gt;=2,O415&gt;=2),IF(P415&gt;=Données!$G$4,"2 ETOILES",""),"")</f>
        <v/>
      </c>
      <c r="T415" s="17" t="str">
        <f>IF(AND(I415&gt;=3,K415&gt;=3,M415&gt;=3,O415&gt;=3),IF(P415&gt;=Données!$G$5,"3 ETOILES",""),"")</f>
        <v/>
      </c>
      <c r="U415" s="17" t="str">
        <f>IF(AND(I415&gt;=4,K415&gt;=4,M415&gt;=4,O415&gt;=4),IF(P415&gt;=Données!$G$6,"4 ETOILES",""),"")</f>
        <v/>
      </c>
      <c r="V415" s="17" t="str">
        <f>IF(AND(I415&gt;=5,K415&gt;=5,M415&gt;=5,O415&gt;=5),IF(P415&gt;=Données!$G$7,"5 ETOILES",""),"")</f>
        <v/>
      </c>
      <c r="W415" s="17" t="str">
        <f>IF(AND(I415&gt;=6,K415&gt;=6,M415&gt;=6,O415&gt;=6),IF(P415&gt;=Données!$G$8,"6 ETOILES",""),"")</f>
        <v/>
      </c>
      <c r="X415" s="17" t="str">
        <f t="shared" si="21"/>
        <v/>
      </c>
    </row>
    <row r="416" spans="1:24" hidden="1">
      <c r="A416" s="15"/>
      <c r="B416" s="34"/>
      <c r="C416" s="36"/>
      <c r="D416" s="37"/>
      <c r="E416" s="35"/>
      <c r="F416" s="4"/>
      <c r="G416" s="4" t="str">
        <f>IF(F416="B1",Données!$C$3,IF(F416="B2",Données!$C$4,IF(F416="M1",Données!$C$5,IF(F416="M2",Données!$C$6,IF(F416="C1",Données!$C$7,IF(F416="C2",Données!$C$8,IF(F416="J1",Données!$C$9,IF(F416="J2",Données!$C$10,IF(F416="S1",Données!$C$11,IF(F416="S2",Données!$C$12,""))))))))))</f>
        <v/>
      </c>
      <c r="H416" s="19"/>
      <c r="I416" s="30"/>
      <c r="J416" s="19"/>
      <c r="K416" s="30"/>
      <c r="L416" s="19"/>
      <c r="M416" s="30"/>
      <c r="N416" s="19"/>
      <c r="O416" s="30"/>
      <c r="P416" s="20" t="str">
        <f t="shared" si="19"/>
        <v/>
      </c>
      <c r="Q416" s="17" t="str">
        <f t="shared" si="20"/>
        <v/>
      </c>
      <c r="R416" s="17" t="str">
        <f>IF(AND(I416&gt;=1,K416&gt;=1,M416&gt;=1,O416&gt;=1),IF(P416&gt;=Données!$G$3,"1 ETOILE",""),"")</f>
        <v/>
      </c>
      <c r="S416" s="17" t="str">
        <f>IF(AND(I416&gt;=2,K416&gt;=2,M416&gt;=2,O416&gt;=2),IF(P416&gt;=Données!$G$4,"2 ETOILES",""),"")</f>
        <v/>
      </c>
      <c r="T416" s="17" t="str">
        <f>IF(AND(I416&gt;=3,K416&gt;=3,M416&gt;=3,O416&gt;=3),IF(P416&gt;=Données!$G$5,"3 ETOILES",""),"")</f>
        <v/>
      </c>
      <c r="U416" s="17" t="str">
        <f>IF(AND(I416&gt;=4,K416&gt;=4,M416&gt;=4,O416&gt;=4),IF(P416&gt;=Données!$G$6,"4 ETOILES",""),"")</f>
        <v/>
      </c>
      <c r="V416" s="17" t="str">
        <f>IF(AND(I416&gt;=5,K416&gt;=5,M416&gt;=5,O416&gt;=5),IF(P416&gt;=Données!$G$7,"5 ETOILES",""),"")</f>
        <v/>
      </c>
      <c r="W416" s="17" t="str">
        <f>IF(AND(I416&gt;=6,K416&gt;=6,M416&gt;=6,O416&gt;=6),IF(P416&gt;=Données!$G$8,"6 ETOILES",""),"")</f>
        <v/>
      </c>
      <c r="X416" s="17" t="str">
        <f t="shared" si="21"/>
        <v/>
      </c>
    </row>
    <row r="417" spans="1:24" hidden="1">
      <c r="A417" s="15"/>
      <c r="B417" s="34"/>
      <c r="C417" s="36"/>
      <c r="D417" s="37"/>
      <c r="E417" s="35"/>
      <c r="F417" s="4"/>
      <c r="G417" s="4" t="str">
        <f>IF(F417="B1",Données!$C$3,IF(F417="B2",Données!$C$4,IF(F417="M1",Données!$C$5,IF(F417="M2",Données!$C$6,IF(F417="C1",Données!$C$7,IF(F417="C2",Données!$C$8,IF(F417="J1",Données!$C$9,IF(F417="J2",Données!$C$10,IF(F417="S1",Données!$C$11,IF(F417="S2",Données!$C$12,""))))))))))</f>
        <v/>
      </c>
      <c r="H417" s="19"/>
      <c r="I417" s="30"/>
      <c r="J417" s="19"/>
      <c r="K417" s="30"/>
      <c r="L417" s="19"/>
      <c r="M417" s="30"/>
      <c r="N417" s="19"/>
      <c r="O417" s="30"/>
      <c r="P417" s="20" t="str">
        <f t="shared" si="19"/>
        <v/>
      </c>
      <c r="Q417" s="17" t="str">
        <f t="shared" si="20"/>
        <v/>
      </c>
      <c r="R417" s="17" t="str">
        <f>IF(AND(I417&gt;=1,K417&gt;=1,M417&gt;=1,O417&gt;=1),IF(P417&gt;=Données!$G$3,"1 ETOILE",""),"")</f>
        <v/>
      </c>
      <c r="S417" s="17" t="str">
        <f>IF(AND(I417&gt;=2,K417&gt;=2,M417&gt;=2,O417&gt;=2),IF(P417&gt;=Données!$G$4,"2 ETOILES",""),"")</f>
        <v/>
      </c>
      <c r="T417" s="17" t="str">
        <f>IF(AND(I417&gt;=3,K417&gt;=3,M417&gt;=3,O417&gt;=3),IF(P417&gt;=Données!$G$5,"3 ETOILES",""),"")</f>
        <v/>
      </c>
      <c r="U417" s="17" t="str">
        <f>IF(AND(I417&gt;=4,K417&gt;=4,M417&gt;=4,O417&gt;=4),IF(P417&gt;=Données!$G$6,"4 ETOILES",""),"")</f>
        <v/>
      </c>
      <c r="V417" s="17" t="str">
        <f>IF(AND(I417&gt;=5,K417&gt;=5,M417&gt;=5,O417&gt;=5),IF(P417&gt;=Données!$G$7,"5 ETOILES",""),"")</f>
        <v/>
      </c>
      <c r="W417" s="17" t="str">
        <f>IF(AND(I417&gt;=6,K417&gt;=6,M417&gt;=6,O417&gt;=6),IF(P417&gt;=Données!$G$8,"6 ETOILES",""),"")</f>
        <v/>
      </c>
      <c r="X417" s="17" t="str">
        <f t="shared" si="21"/>
        <v/>
      </c>
    </row>
    <row r="418" spans="1:24" hidden="1">
      <c r="A418" s="15"/>
      <c r="B418" s="34"/>
      <c r="C418" s="36"/>
      <c r="D418" s="37"/>
      <c r="E418" s="35"/>
      <c r="F418" s="4"/>
      <c r="G418" s="4" t="str">
        <f>IF(F418="B1",Données!$C$3,IF(F418="B2",Données!$C$4,IF(F418="M1",Données!$C$5,IF(F418="M2",Données!$C$6,IF(F418="C1",Données!$C$7,IF(F418="C2",Données!$C$8,IF(F418="J1",Données!$C$9,IF(F418="J2",Données!$C$10,IF(F418="S1",Données!$C$11,IF(F418="S2",Données!$C$12,""))))))))))</f>
        <v/>
      </c>
      <c r="H418" s="19"/>
      <c r="I418" s="30"/>
      <c r="J418" s="19"/>
      <c r="K418" s="30"/>
      <c r="L418" s="19"/>
      <c r="M418" s="30"/>
      <c r="N418" s="19"/>
      <c r="O418" s="30"/>
      <c r="P418" s="20" t="str">
        <f t="shared" si="19"/>
        <v/>
      </c>
      <c r="Q418" s="17" t="str">
        <f t="shared" si="20"/>
        <v/>
      </c>
      <c r="R418" s="17" t="str">
        <f>IF(AND(I418&gt;=1,K418&gt;=1,M418&gt;=1,O418&gt;=1),IF(P418&gt;=Données!$G$3,"1 ETOILE",""),"")</f>
        <v/>
      </c>
      <c r="S418" s="17" t="str">
        <f>IF(AND(I418&gt;=2,K418&gt;=2,M418&gt;=2,O418&gt;=2),IF(P418&gt;=Données!$G$4,"2 ETOILES",""),"")</f>
        <v/>
      </c>
      <c r="T418" s="17" t="str">
        <f>IF(AND(I418&gt;=3,K418&gt;=3,M418&gt;=3,O418&gt;=3),IF(P418&gt;=Données!$G$5,"3 ETOILES",""),"")</f>
        <v/>
      </c>
      <c r="U418" s="17" t="str">
        <f>IF(AND(I418&gt;=4,K418&gt;=4,M418&gt;=4,O418&gt;=4),IF(P418&gt;=Données!$G$6,"4 ETOILES",""),"")</f>
        <v/>
      </c>
      <c r="V418" s="17" t="str">
        <f>IF(AND(I418&gt;=5,K418&gt;=5,M418&gt;=5,O418&gt;=5),IF(P418&gt;=Données!$G$7,"5 ETOILES",""),"")</f>
        <v/>
      </c>
      <c r="W418" s="17" t="str">
        <f>IF(AND(I418&gt;=6,K418&gt;=6,M418&gt;=6,O418&gt;=6),IF(P418&gt;=Données!$G$8,"6 ETOILES",""),"")</f>
        <v/>
      </c>
      <c r="X418" s="17" t="str">
        <f t="shared" si="21"/>
        <v/>
      </c>
    </row>
    <row r="419" spans="1:24" hidden="1">
      <c r="A419" s="15"/>
      <c r="B419" s="34"/>
      <c r="C419" s="36"/>
      <c r="D419" s="37"/>
      <c r="E419" s="35"/>
      <c r="F419" s="4"/>
      <c r="G419" s="4" t="str">
        <f>IF(F419="B1",Données!$C$3,IF(F419="B2",Données!$C$4,IF(F419="M1",Données!$C$5,IF(F419="M2",Données!$C$6,IF(F419="C1",Données!$C$7,IF(F419="C2",Données!$C$8,IF(F419="J1",Données!$C$9,IF(F419="J2",Données!$C$10,IF(F419="S1",Données!$C$11,IF(F419="S2",Données!$C$12,""))))))))))</f>
        <v/>
      </c>
      <c r="H419" s="19"/>
      <c r="I419" s="30"/>
      <c r="J419" s="19"/>
      <c r="K419" s="30"/>
      <c r="L419" s="19"/>
      <c r="M419" s="30"/>
      <c r="N419" s="19"/>
      <c r="O419" s="30"/>
      <c r="P419" s="20" t="str">
        <f t="shared" si="19"/>
        <v/>
      </c>
      <c r="Q419" s="17" t="str">
        <f t="shared" si="20"/>
        <v/>
      </c>
      <c r="R419" s="17" t="str">
        <f>IF(AND(I419&gt;=1,K419&gt;=1,M419&gt;=1,O419&gt;=1),IF(P419&gt;=Données!$G$3,"1 ETOILE",""),"")</f>
        <v/>
      </c>
      <c r="S419" s="17" t="str">
        <f>IF(AND(I419&gt;=2,K419&gt;=2,M419&gt;=2,O419&gt;=2),IF(P419&gt;=Données!$G$4,"2 ETOILES",""),"")</f>
        <v/>
      </c>
      <c r="T419" s="17" t="str">
        <f>IF(AND(I419&gt;=3,K419&gt;=3,M419&gt;=3,O419&gt;=3),IF(P419&gt;=Données!$G$5,"3 ETOILES",""),"")</f>
        <v/>
      </c>
      <c r="U419" s="17" t="str">
        <f>IF(AND(I419&gt;=4,K419&gt;=4,M419&gt;=4,O419&gt;=4),IF(P419&gt;=Données!$G$6,"4 ETOILES",""),"")</f>
        <v/>
      </c>
      <c r="V419" s="17" t="str">
        <f>IF(AND(I419&gt;=5,K419&gt;=5,M419&gt;=5,O419&gt;=5),IF(P419&gt;=Données!$G$7,"5 ETOILES",""),"")</f>
        <v/>
      </c>
      <c r="W419" s="17" t="str">
        <f>IF(AND(I419&gt;=6,K419&gt;=6,M419&gt;=6,O419&gt;=6),IF(P419&gt;=Données!$G$8,"6 ETOILES",""),"")</f>
        <v/>
      </c>
      <c r="X419" s="17" t="str">
        <f t="shared" si="21"/>
        <v/>
      </c>
    </row>
    <row r="420" spans="1:24" hidden="1">
      <c r="A420" s="15"/>
      <c r="B420" s="34"/>
      <c r="C420" s="36"/>
      <c r="D420" s="37"/>
      <c r="E420" s="35"/>
      <c r="F420" s="4"/>
      <c r="G420" s="4" t="str">
        <f>IF(F420="B1",Données!$C$3,IF(F420="B2",Données!$C$4,IF(F420="M1",Données!$C$5,IF(F420="M2",Données!$C$6,IF(F420="C1",Données!$C$7,IF(F420="C2",Données!$C$8,IF(F420="J1",Données!$C$9,IF(F420="J2",Données!$C$10,IF(F420="S1",Données!$C$11,IF(F420="S2",Données!$C$12,""))))))))))</f>
        <v/>
      </c>
      <c r="H420" s="19"/>
      <c r="I420" s="30"/>
      <c r="J420" s="19"/>
      <c r="K420" s="30"/>
      <c r="L420" s="19"/>
      <c r="M420" s="30"/>
      <c r="N420" s="19"/>
      <c r="O420" s="30"/>
      <c r="P420" s="20" t="str">
        <f t="shared" ref="P420:P483" si="22">IF(AND(H420="",J420="",L420="",N420=""),"",SUM(H420,J420,L420,N420))</f>
        <v/>
      </c>
      <c r="Q420" s="17" t="str">
        <f t="shared" ref="Q420:Q483" si="23">IF(AND(H420="",J420="",L420="",N420=""),"",COUNTA(H420,J420,L420,N420))</f>
        <v/>
      </c>
      <c r="R420" s="17" t="str">
        <f>IF(AND(I420&gt;=1,K420&gt;=1,M420&gt;=1,O420&gt;=1),IF(P420&gt;=Données!$G$3,"1 ETOILE",""),"")</f>
        <v/>
      </c>
      <c r="S420" s="17" t="str">
        <f>IF(AND(I420&gt;=2,K420&gt;=2,M420&gt;=2,O420&gt;=2),IF(P420&gt;=Données!$G$4,"2 ETOILES",""),"")</f>
        <v/>
      </c>
      <c r="T420" s="17" t="str">
        <f>IF(AND(I420&gt;=3,K420&gt;=3,M420&gt;=3,O420&gt;=3),IF(P420&gt;=Données!$G$5,"3 ETOILES",""),"")</f>
        <v/>
      </c>
      <c r="U420" s="17" t="str">
        <f>IF(AND(I420&gt;=4,K420&gt;=4,M420&gt;=4,O420&gt;=4),IF(P420&gt;=Données!$G$6,"4 ETOILES",""),"")</f>
        <v/>
      </c>
      <c r="V420" s="17" t="str">
        <f>IF(AND(I420&gt;=5,K420&gt;=5,M420&gt;=5,O420&gt;=5),IF(P420&gt;=Données!$G$7,"5 ETOILES",""),"")</f>
        <v/>
      </c>
      <c r="W420" s="17" t="str">
        <f>IF(AND(I420&gt;=6,K420&gt;=6,M420&gt;=6,O420&gt;=6),IF(P420&gt;=Données!$G$8,"6 ETOILES",""),"")</f>
        <v/>
      </c>
      <c r="X420" s="17" t="str">
        <f t="shared" ref="X420:X483" si="24">IF(W420&lt;&gt;"","6ème Etoile",IF(V420&lt;&gt;"","5ème Etoile",IF(U420&lt;&gt;"","4ème Etoile",IF(T420&lt;&gt;"","3ème Etoile",IF(S420&lt;&gt;"","2ème Etoile",IF(R420&lt;&gt;"","1ère Etoile",""))))))</f>
        <v/>
      </c>
    </row>
    <row r="421" spans="1:24" hidden="1">
      <c r="A421" s="15"/>
      <c r="B421" s="34"/>
      <c r="C421" s="36"/>
      <c r="D421" s="37"/>
      <c r="E421" s="35"/>
      <c r="F421" s="4"/>
      <c r="G421" s="4" t="str">
        <f>IF(F421="B1",Données!$C$3,IF(F421="B2",Données!$C$4,IF(F421="M1",Données!$C$5,IF(F421="M2",Données!$C$6,IF(F421="C1",Données!$C$7,IF(F421="C2",Données!$C$8,IF(F421="J1",Données!$C$9,IF(F421="J2",Données!$C$10,IF(F421="S1",Données!$C$11,IF(F421="S2",Données!$C$12,""))))))))))</f>
        <v/>
      </c>
      <c r="H421" s="19"/>
      <c r="I421" s="30"/>
      <c r="J421" s="19"/>
      <c r="K421" s="30"/>
      <c r="L421" s="19"/>
      <c r="M421" s="30"/>
      <c r="N421" s="19"/>
      <c r="O421" s="30"/>
      <c r="P421" s="20" t="str">
        <f t="shared" si="22"/>
        <v/>
      </c>
      <c r="Q421" s="17" t="str">
        <f t="shared" si="23"/>
        <v/>
      </c>
      <c r="R421" s="17" t="str">
        <f>IF(AND(I421&gt;=1,K421&gt;=1,M421&gt;=1,O421&gt;=1),IF(P421&gt;=Données!$G$3,"1 ETOILE",""),"")</f>
        <v/>
      </c>
      <c r="S421" s="17" t="str">
        <f>IF(AND(I421&gt;=2,K421&gt;=2,M421&gt;=2,O421&gt;=2),IF(P421&gt;=Données!$G$4,"2 ETOILES",""),"")</f>
        <v/>
      </c>
      <c r="T421" s="17" t="str">
        <f>IF(AND(I421&gt;=3,K421&gt;=3,M421&gt;=3,O421&gt;=3),IF(P421&gt;=Données!$G$5,"3 ETOILES",""),"")</f>
        <v/>
      </c>
      <c r="U421" s="17" t="str">
        <f>IF(AND(I421&gt;=4,K421&gt;=4,M421&gt;=4,O421&gt;=4),IF(P421&gt;=Données!$G$6,"4 ETOILES",""),"")</f>
        <v/>
      </c>
      <c r="V421" s="17" t="str">
        <f>IF(AND(I421&gt;=5,K421&gt;=5,M421&gt;=5,O421&gt;=5),IF(P421&gt;=Données!$G$7,"5 ETOILES",""),"")</f>
        <v/>
      </c>
      <c r="W421" s="17" t="str">
        <f>IF(AND(I421&gt;=6,K421&gt;=6,M421&gt;=6,O421&gt;=6),IF(P421&gt;=Données!$G$8,"6 ETOILES",""),"")</f>
        <v/>
      </c>
      <c r="X421" s="17" t="str">
        <f t="shared" si="24"/>
        <v/>
      </c>
    </row>
    <row r="422" spans="1:24" hidden="1">
      <c r="A422" s="15"/>
      <c r="B422" s="34"/>
      <c r="C422" s="36"/>
      <c r="D422" s="37"/>
      <c r="E422" s="35"/>
      <c r="F422" s="4"/>
      <c r="G422" s="4" t="str">
        <f>IF(F422="B1",Données!$C$3,IF(F422="B2",Données!$C$4,IF(F422="M1",Données!$C$5,IF(F422="M2",Données!$C$6,IF(F422="C1",Données!$C$7,IF(F422="C2",Données!$C$8,IF(F422="J1",Données!$C$9,IF(F422="J2",Données!$C$10,IF(F422="S1",Données!$C$11,IF(F422="S2",Données!$C$12,""))))))))))</f>
        <v/>
      </c>
      <c r="H422" s="19"/>
      <c r="I422" s="30"/>
      <c r="J422" s="19"/>
      <c r="K422" s="30"/>
      <c r="L422" s="19"/>
      <c r="M422" s="30"/>
      <c r="N422" s="19"/>
      <c r="O422" s="30"/>
      <c r="P422" s="20" t="str">
        <f t="shared" si="22"/>
        <v/>
      </c>
      <c r="Q422" s="17" t="str">
        <f t="shared" si="23"/>
        <v/>
      </c>
      <c r="R422" s="17" t="str">
        <f>IF(AND(I422&gt;=1,K422&gt;=1,M422&gt;=1,O422&gt;=1),IF(P422&gt;=Données!$G$3,"1 ETOILE",""),"")</f>
        <v/>
      </c>
      <c r="S422" s="17" t="str">
        <f>IF(AND(I422&gt;=2,K422&gt;=2,M422&gt;=2,O422&gt;=2),IF(P422&gt;=Données!$G$4,"2 ETOILES",""),"")</f>
        <v/>
      </c>
      <c r="T422" s="17" t="str">
        <f>IF(AND(I422&gt;=3,K422&gt;=3,M422&gt;=3,O422&gt;=3),IF(P422&gt;=Données!$G$5,"3 ETOILES",""),"")</f>
        <v/>
      </c>
      <c r="U422" s="17" t="str">
        <f>IF(AND(I422&gt;=4,K422&gt;=4,M422&gt;=4,O422&gt;=4),IF(P422&gt;=Données!$G$6,"4 ETOILES",""),"")</f>
        <v/>
      </c>
      <c r="V422" s="17" t="str">
        <f>IF(AND(I422&gt;=5,K422&gt;=5,M422&gt;=5,O422&gt;=5),IF(P422&gt;=Données!$G$7,"5 ETOILES",""),"")</f>
        <v/>
      </c>
      <c r="W422" s="17" t="str">
        <f>IF(AND(I422&gt;=6,K422&gt;=6,M422&gt;=6,O422&gt;=6),IF(P422&gt;=Données!$G$8,"6 ETOILES",""),"")</f>
        <v/>
      </c>
      <c r="X422" s="17" t="str">
        <f t="shared" si="24"/>
        <v/>
      </c>
    </row>
    <row r="423" spans="1:24" hidden="1">
      <c r="A423" s="15"/>
      <c r="B423" s="34"/>
      <c r="C423" s="36"/>
      <c r="D423" s="37"/>
      <c r="E423" s="35"/>
      <c r="F423" s="4"/>
      <c r="G423" s="4" t="str">
        <f>IF(F423="B1",Données!$C$3,IF(F423="B2",Données!$C$4,IF(F423="M1",Données!$C$5,IF(F423="M2",Données!$C$6,IF(F423="C1",Données!$C$7,IF(F423="C2",Données!$C$8,IF(F423="J1",Données!$C$9,IF(F423="J2",Données!$C$10,IF(F423="S1",Données!$C$11,IF(F423="S2",Données!$C$12,""))))))))))</f>
        <v/>
      </c>
      <c r="H423" s="19"/>
      <c r="I423" s="30"/>
      <c r="J423" s="19"/>
      <c r="K423" s="30"/>
      <c r="L423" s="19"/>
      <c r="M423" s="30"/>
      <c r="N423" s="19"/>
      <c r="O423" s="30"/>
      <c r="P423" s="20" t="str">
        <f t="shared" si="22"/>
        <v/>
      </c>
      <c r="Q423" s="17" t="str">
        <f t="shared" si="23"/>
        <v/>
      </c>
      <c r="R423" s="17" t="str">
        <f>IF(AND(I423&gt;=1,K423&gt;=1,M423&gt;=1,O423&gt;=1),IF(P423&gt;=Données!$G$3,"1 ETOILE",""),"")</f>
        <v/>
      </c>
      <c r="S423" s="17" t="str">
        <f>IF(AND(I423&gt;=2,K423&gt;=2,M423&gt;=2,O423&gt;=2),IF(P423&gt;=Données!$G$4,"2 ETOILES",""),"")</f>
        <v/>
      </c>
      <c r="T423" s="17" t="str">
        <f>IF(AND(I423&gt;=3,K423&gt;=3,M423&gt;=3,O423&gt;=3),IF(P423&gt;=Données!$G$5,"3 ETOILES",""),"")</f>
        <v/>
      </c>
      <c r="U423" s="17" t="str">
        <f>IF(AND(I423&gt;=4,K423&gt;=4,M423&gt;=4,O423&gt;=4),IF(P423&gt;=Données!$G$6,"4 ETOILES",""),"")</f>
        <v/>
      </c>
      <c r="V423" s="17" t="str">
        <f>IF(AND(I423&gt;=5,K423&gt;=5,M423&gt;=5,O423&gt;=5),IF(P423&gt;=Données!$G$7,"5 ETOILES",""),"")</f>
        <v/>
      </c>
      <c r="W423" s="17" t="str">
        <f>IF(AND(I423&gt;=6,K423&gt;=6,M423&gt;=6,O423&gt;=6),IF(P423&gt;=Données!$G$8,"6 ETOILES",""),"")</f>
        <v/>
      </c>
      <c r="X423" s="17" t="str">
        <f t="shared" si="24"/>
        <v/>
      </c>
    </row>
    <row r="424" spans="1:24" hidden="1">
      <c r="A424" s="15"/>
      <c r="B424" s="34"/>
      <c r="C424" s="36"/>
      <c r="D424" s="37"/>
      <c r="E424" s="35"/>
      <c r="F424" s="4"/>
      <c r="G424" s="4" t="str">
        <f>IF(F424="B1",Données!$C$3,IF(F424="B2",Données!$C$4,IF(F424="M1",Données!$C$5,IF(F424="M2",Données!$C$6,IF(F424="C1",Données!$C$7,IF(F424="C2",Données!$C$8,IF(F424="J1",Données!$C$9,IF(F424="J2",Données!$C$10,IF(F424="S1",Données!$C$11,IF(F424="S2",Données!$C$12,""))))))))))</f>
        <v/>
      </c>
      <c r="H424" s="19"/>
      <c r="I424" s="30"/>
      <c r="J424" s="19"/>
      <c r="K424" s="30"/>
      <c r="L424" s="19"/>
      <c r="M424" s="30"/>
      <c r="N424" s="19"/>
      <c r="O424" s="30"/>
      <c r="P424" s="20" t="str">
        <f t="shared" si="22"/>
        <v/>
      </c>
      <c r="Q424" s="17" t="str">
        <f t="shared" si="23"/>
        <v/>
      </c>
      <c r="R424" s="17" t="str">
        <f>IF(AND(I424&gt;=1,K424&gt;=1,M424&gt;=1,O424&gt;=1),IF(P424&gt;=Données!$G$3,"1 ETOILE",""),"")</f>
        <v/>
      </c>
      <c r="S424" s="17" t="str">
        <f>IF(AND(I424&gt;=2,K424&gt;=2,M424&gt;=2,O424&gt;=2),IF(P424&gt;=Données!$G$4,"2 ETOILES",""),"")</f>
        <v/>
      </c>
      <c r="T424" s="17" t="str">
        <f>IF(AND(I424&gt;=3,K424&gt;=3,M424&gt;=3,O424&gt;=3),IF(P424&gt;=Données!$G$5,"3 ETOILES",""),"")</f>
        <v/>
      </c>
      <c r="U424" s="17" t="str">
        <f>IF(AND(I424&gt;=4,K424&gt;=4,M424&gt;=4,O424&gt;=4),IF(P424&gt;=Données!$G$6,"4 ETOILES",""),"")</f>
        <v/>
      </c>
      <c r="V424" s="17" t="str">
        <f>IF(AND(I424&gt;=5,K424&gt;=5,M424&gt;=5,O424&gt;=5),IF(P424&gt;=Données!$G$7,"5 ETOILES",""),"")</f>
        <v/>
      </c>
      <c r="W424" s="17" t="str">
        <f>IF(AND(I424&gt;=6,K424&gt;=6,M424&gt;=6,O424&gt;=6),IF(P424&gt;=Données!$G$8,"6 ETOILES",""),"")</f>
        <v/>
      </c>
      <c r="X424" s="17" t="str">
        <f t="shared" si="24"/>
        <v/>
      </c>
    </row>
    <row r="425" spans="1:24" hidden="1">
      <c r="A425" s="15"/>
      <c r="B425" s="34"/>
      <c r="C425" s="36"/>
      <c r="D425" s="37"/>
      <c r="E425" s="35"/>
      <c r="F425" s="4"/>
      <c r="G425" s="4" t="str">
        <f>IF(F425="B1",Données!$C$3,IF(F425="B2",Données!$C$4,IF(F425="M1",Données!$C$5,IF(F425="M2",Données!$C$6,IF(F425="C1",Données!$C$7,IF(F425="C2",Données!$C$8,IF(F425="J1",Données!$C$9,IF(F425="J2",Données!$C$10,IF(F425="S1",Données!$C$11,IF(F425="S2",Données!$C$12,""))))))))))</f>
        <v/>
      </c>
      <c r="H425" s="19"/>
      <c r="I425" s="30"/>
      <c r="J425" s="19"/>
      <c r="K425" s="30"/>
      <c r="L425" s="19"/>
      <c r="M425" s="30"/>
      <c r="N425" s="19"/>
      <c r="O425" s="30"/>
      <c r="P425" s="20" t="str">
        <f t="shared" si="22"/>
        <v/>
      </c>
      <c r="Q425" s="17" t="str">
        <f t="shared" si="23"/>
        <v/>
      </c>
      <c r="R425" s="17" t="str">
        <f>IF(AND(I425&gt;=1,K425&gt;=1,M425&gt;=1,O425&gt;=1),IF(P425&gt;=Données!$G$3,"1 ETOILE",""),"")</f>
        <v/>
      </c>
      <c r="S425" s="17" t="str">
        <f>IF(AND(I425&gt;=2,K425&gt;=2,M425&gt;=2,O425&gt;=2),IF(P425&gt;=Données!$G$4,"2 ETOILES",""),"")</f>
        <v/>
      </c>
      <c r="T425" s="17" t="str">
        <f>IF(AND(I425&gt;=3,K425&gt;=3,M425&gt;=3,O425&gt;=3),IF(P425&gt;=Données!$G$5,"3 ETOILES",""),"")</f>
        <v/>
      </c>
      <c r="U425" s="17" t="str">
        <f>IF(AND(I425&gt;=4,K425&gt;=4,M425&gt;=4,O425&gt;=4),IF(P425&gt;=Données!$G$6,"4 ETOILES",""),"")</f>
        <v/>
      </c>
      <c r="V425" s="17" t="str">
        <f>IF(AND(I425&gt;=5,K425&gt;=5,M425&gt;=5,O425&gt;=5),IF(P425&gt;=Données!$G$7,"5 ETOILES",""),"")</f>
        <v/>
      </c>
      <c r="W425" s="17" t="str">
        <f>IF(AND(I425&gt;=6,K425&gt;=6,M425&gt;=6,O425&gt;=6),IF(P425&gt;=Données!$G$8,"6 ETOILES",""),"")</f>
        <v/>
      </c>
      <c r="X425" s="17" t="str">
        <f t="shared" si="24"/>
        <v/>
      </c>
    </row>
    <row r="426" spans="1:24" hidden="1">
      <c r="A426" s="15"/>
      <c r="B426" s="34"/>
      <c r="C426" s="36"/>
      <c r="D426" s="37"/>
      <c r="E426" s="35"/>
      <c r="F426" s="4"/>
      <c r="G426" s="4" t="str">
        <f>IF(F426="B1",Données!$C$3,IF(F426="B2",Données!$C$4,IF(F426="M1",Données!$C$5,IF(F426="M2",Données!$C$6,IF(F426="C1",Données!$C$7,IF(F426="C2",Données!$C$8,IF(F426="J1",Données!$C$9,IF(F426="J2",Données!$C$10,IF(F426="S1",Données!$C$11,IF(F426="S2",Données!$C$12,""))))))))))</f>
        <v/>
      </c>
      <c r="H426" s="19"/>
      <c r="I426" s="30"/>
      <c r="J426" s="19"/>
      <c r="K426" s="30"/>
      <c r="L426" s="19"/>
      <c r="M426" s="30"/>
      <c r="N426" s="19"/>
      <c r="O426" s="30"/>
      <c r="P426" s="20" t="str">
        <f t="shared" si="22"/>
        <v/>
      </c>
      <c r="Q426" s="17" t="str">
        <f t="shared" si="23"/>
        <v/>
      </c>
      <c r="R426" s="17" t="str">
        <f>IF(AND(I426&gt;=1,K426&gt;=1,M426&gt;=1,O426&gt;=1),IF(P426&gt;=Données!$G$3,"1 ETOILE",""),"")</f>
        <v/>
      </c>
      <c r="S426" s="17" t="str">
        <f>IF(AND(I426&gt;=2,K426&gt;=2,M426&gt;=2,O426&gt;=2),IF(P426&gt;=Données!$G$4,"2 ETOILES",""),"")</f>
        <v/>
      </c>
      <c r="T426" s="17" t="str">
        <f>IF(AND(I426&gt;=3,K426&gt;=3,M426&gt;=3,O426&gt;=3),IF(P426&gt;=Données!$G$5,"3 ETOILES",""),"")</f>
        <v/>
      </c>
      <c r="U426" s="17" t="str">
        <f>IF(AND(I426&gt;=4,K426&gt;=4,M426&gt;=4,O426&gt;=4),IF(P426&gt;=Données!$G$6,"4 ETOILES",""),"")</f>
        <v/>
      </c>
      <c r="V426" s="17" t="str">
        <f>IF(AND(I426&gt;=5,K426&gt;=5,M426&gt;=5,O426&gt;=5),IF(P426&gt;=Données!$G$7,"5 ETOILES",""),"")</f>
        <v/>
      </c>
      <c r="W426" s="17" t="str">
        <f>IF(AND(I426&gt;=6,K426&gt;=6,M426&gt;=6,O426&gt;=6),IF(P426&gt;=Données!$G$8,"6 ETOILES",""),"")</f>
        <v/>
      </c>
      <c r="X426" s="17" t="str">
        <f t="shared" si="24"/>
        <v/>
      </c>
    </row>
    <row r="427" spans="1:24" hidden="1">
      <c r="A427" s="15"/>
      <c r="B427" s="34"/>
      <c r="C427" s="36"/>
      <c r="D427" s="37"/>
      <c r="E427" s="35"/>
      <c r="F427" s="4"/>
      <c r="G427" s="4" t="str">
        <f>IF(F427="B1",Données!$C$3,IF(F427="B2",Données!$C$4,IF(F427="M1",Données!$C$5,IF(F427="M2",Données!$C$6,IF(F427="C1",Données!$C$7,IF(F427="C2",Données!$C$8,IF(F427="J1",Données!$C$9,IF(F427="J2",Données!$C$10,IF(F427="S1",Données!$C$11,IF(F427="S2",Données!$C$12,""))))))))))</f>
        <v/>
      </c>
      <c r="H427" s="19"/>
      <c r="I427" s="30"/>
      <c r="J427" s="19"/>
      <c r="K427" s="30"/>
      <c r="L427" s="19"/>
      <c r="M427" s="30"/>
      <c r="N427" s="19"/>
      <c r="O427" s="30"/>
      <c r="P427" s="20" t="str">
        <f t="shared" si="22"/>
        <v/>
      </c>
      <c r="Q427" s="17" t="str">
        <f t="shared" si="23"/>
        <v/>
      </c>
      <c r="R427" s="17" t="str">
        <f>IF(AND(I427&gt;=1,K427&gt;=1,M427&gt;=1,O427&gt;=1),IF(P427&gt;=Données!$G$3,"1 ETOILE",""),"")</f>
        <v/>
      </c>
      <c r="S427" s="17" t="str">
        <f>IF(AND(I427&gt;=2,K427&gt;=2,M427&gt;=2,O427&gt;=2),IF(P427&gt;=Données!$G$4,"2 ETOILES",""),"")</f>
        <v/>
      </c>
      <c r="T427" s="17" t="str">
        <f>IF(AND(I427&gt;=3,K427&gt;=3,M427&gt;=3,O427&gt;=3),IF(P427&gt;=Données!$G$5,"3 ETOILES",""),"")</f>
        <v/>
      </c>
      <c r="U427" s="17" t="str">
        <f>IF(AND(I427&gt;=4,K427&gt;=4,M427&gt;=4,O427&gt;=4),IF(P427&gt;=Données!$G$6,"4 ETOILES",""),"")</f>
        <v/>
      </c>
      <c r="V427" s="17" t="str">
        <f>IF(AND(I427&gt;=5,K427&gt;=5,M427&gt;=5,O427&gt;=5),IF(P427&gt;=Données!$G$7,"5 ETOILES",""),"")</f>
        <v/>
      </c>
      <c r="W427" s="17" t="str">
        <f>IF(AND(I427&gt;=6,K427&gt;=6,M427&gt;=6,O427&gt;=6),IF(P427&gt;=Données!$G$8,"6 ETOILES",""),"")</f>
        <v/>
      </c>
      <c r="X427" s="17" t="str">
        <f t="shared" si="24"/>
        <v/>
      </c>
    </row>
    <row r="428" spans="1:24" hidden="1">
      <c r="A428" s="15"/>
      <c r="B428" s="34"/>
      <c r="C428" s="36"/>
      <c r="D428" s="37"/>
      <c r="E428" s="35"/>
      <c r="F428" s="4"/>
      <c r="G428" s="4" t="str">
        <f>IF(F428="B1",Données!$C$3,IF(F428="B2",Données!$C$4,IF(F428="M1",Données!$C$5,IF(F428="M2",Données!$C$6,IF(F428="C1",Données!$C$7,IF(F428="C2",Données!$C$8,IF(F428="J1",Données!$C$9,IF(F428="J2",Données!$C$10,IF(F428="S1",Données!$C$11,IF(F428="S2",Données!$C$12,""))))))))))</f>
        <v/>
      </c>
      <c r="H428" s="19"/>
      <c r="I428" s="30"/>
      <c r="J428" s="19"/>
      <c r="K428" s="30"/>
      <c r="L428" s="19"/>
      <c r="M428" s="30"/>
      <c r="N428" s="19"/>
      <c r="O428" s="30"/>
      <c r="P428" s="20" t="str">
        <f t="shared" si="22"/>
        <v/>
      </c>
      <c r="Q428" s="17" t="str">
        <f t="shared" si="23"/>
        <v/>
      </c>
      <c r="R428" s="17" t="str">
        <f>IF(AND(I428&gt;=1,K428&gt;=1,M428&gt;=1,O428&gt;=1),IF(P428&gt;=Données!$G$3,"1 ETOILE",""),"")</f>
        <v/>
      </c>
      <c r="S428" s="17" t="str">
        <f>IF(AND(I428&gt;=2,K428&gt;=2,M428&gt;=2,O428&gt;=2),IF(P428&gt;=Données!$G$4,"2 ETOILES",""),"")</f>
        <v/>
      </c>
      <c r="T428" s="17" t="str">
        <f>IF(AND(I428&gt;=3,K428&gt;=3,M428&gt;=3,O428&gt;=3),IF(P428&gt;=Données!$G$5,"3 ETOILES",""),"")</f>
        <v/>
      </c>
      <c r="U428" s="17" t="str">
        <f>IF(AND(I428&gt;=4,K428&gt;=4,M428&gt;=4,O428&gt;=4),IF(P428&gt;=Données!$G$6,"4 ETOILES",""),"")</f>
        <v/>
      </c>
      <c r="V428" s="17" t="str">
        <f>IF(AND(I428&gt;=5,K428&gt;=5,M428&gt;=5,O428&gt;=5),IF(P428&gt;=Données!$G$7,"5 ETOILES",""),"")</f>
        <v/>
      </c>
      <c r="W428" s="17" t="str">
        <f>IF(AND(I428&gt;=6,K428&gt;=6,M428&gt;=6,O428&gt;=6),IF(P428&gt;=Données!$G$8,"6 ETOILES",""),"")</f>
        <v/>
      </c>
      <c r="X428" s="17" t="str">
        <f t="shared" si="24"/>
        <v/>
      </c>
    </row>
    <row r="429" spans="1:24" hidden="1">
      <c r="A429" s="15"/>
      <c r="B429" s="34"/>
      <c r="C429" s="36"/>
      <c r="D429" s="37"/>
      <c r="E429" s="35"/>
      <c r="F429" s="4"/>
      <c r="G429" s="4" t="str">
        <f>IF(F429="B1",Données!$C$3,IF(F429="B2",Données!$C$4,IF(F429="M1",Données!$C$5,IF(F429="M2",Données!$C$6,IF(F429="C1",Données!$C$7,IF(F429="C2",Données!$C$8,IF(F429="J1",Données!$C$9,IF(F429="J2",Données!$C$10,IF(F429="S1",Données!$C$11,IF(F429="S2",Données!$C$12,""))))))))))</f>
        <v/>
      </c>
      <c r="H429" s="19"/>
      <c r="I429" s="30"/>
      <c r="J429" s="19"/>
      <c r="K429" s="30"/>
      <c r="L429" s="19"/>
      <c r="M429" s="30"/>
      <c r="N429" s="19"/>
      <c r="O429" s="30"/>
      <c r="P429" s="20" t="str">
        <f t="shared" si="22"/>
        <v/>
      </c>
      <c r="Q429" s="17" t="str">
        <f t="shared" si="23"/>
        <v/>
      </c>
      <c r="R429" s="17" t="str">
        <f>IF(AND(I429&gt;=1,K429&gt;=1,M429&gt;=1,O429&gt;=1),IF(P429&gt;=Données!$G$3,"1 ETOILE",""),"")</f>
        <v/>
      </c>
      <c r="S429" s="17" t="str">
        <f>IF(AND(I429&gt;=2,K429&gt;=2,M429&gt;=2,O429&gt;=2),IF(P429&gt;=Données!$G$4,"2 ETOILES",""),"")</f>
        <v/>
      </c>
      <c r="T429" s="17" t="str">
        <f>IF(AND(I429&gt;=3,K429&gt;=3,M429&gt;=3,O429&gt;=3),IF(P429&gt;=Données!$G$5,"3 ETOILES",""),"")</f>
        <v/>
      </c>
      <c r="U429" s="17" t="str">
        <f>IF(AND(I429&gt;=4,K429&gt;=4,M429&gt;=4,O429&gt;=4),IF(P429&gt;=Données!$G$6,"4 ETOILES",""),"")</f>
        <v/>
      </c>
      <c r="V429" s="17" t="str">
        <f>IF(AND(I429&gt;=5,K429&gt;=5,M429&gt;=5,O429&gt;=5),IF(P429&gt;=Données!$G$7,"5 ETOILES",""),"")</f>
        <v/>
      </c>
      <c r="W429" s="17" t="str">
        <f>IF(AND(I429&gt;=6,K429&gt;=6,M429&gt;=6,O429&gt;=6),IF(P429&gt;=Données!$G$8,"6 ETOILES",""),"")</f>
        <v/>
      </c>
      <c r="X429" s="17" t="str">
        <f t="shared" si="24"/>
        <v/>
      </c>
    </row>
    <row r="430" spans="1:24" hidden="1">
      <c r="A430" s="15"/>
      <c r="B430" s="34"/>
      <c r="C430" s="36"/>
      <c r="D430" s="37"/>
      <c r="E430" s="35"/>
      <c r="F430" s="4"/>
      <c r="G430" s="4" t="str">
        <f>IF(F430="B1",Données!$C$3,IF(F430="B2",Données!$C$4,IF(F430="M1",Données!$C$5,IF(F430="M2",Données!$C$6,IF(F430="C1",Données!$C$7,IF(F430="C2",Données!$C$8,IF(F430="J1",Données!$C$9,IF(F430="J2",Données!$C$10,IF(F430="S1",Données!$C$11,IF(F430="S2",Données!$C$12,""))))))))))</f>
        <v/>
      </c>
      <c r="H430" s="19"/>
      <c r="I430" s="30"/>
      <c r="J430" s="19"/>
      <c r="K430" s="30"/>
      <c r="L430" s="19"/>
      <c r="M430" s="30"/>
      <c r="N430" s="19"/>
      <c r="O430" s="30"/>
      <c r="P430" s="20" t="str">
        <f t="shared" si="22"/>
        <v/>
      </c>
      <c r="Q430" s="17" t="str">
        <f t="shared" si="23"/>
        <v/>
      </c>
      <c r="R430" s="17" t="str">
        <f>IF(AND(I430&gt;=1,K430&gt;=1,M430&gt;=1,O430&gt;=1),IF(P430&gt;=Données!$G$3,"1 ETOILE",""),"")</f>
        <v/>
      </c>
      <c r="S430" s="17" t="str">
        <f>IF(AND(I430&gt;=2,K430&gt;=2,M430&gt;=2,O430&gt;=2),IF(P430&gt;=Données!$G$4,"2 ETOILES",""),"")</f>
        <v/>
      </c>
      <c r="T430" s="17" t="str">
        <f>IF(AND(I430&gt;=3,K430&gt;=3,M430&gt;=3,O430&gt;=3),IF(P430&gt;=Données!$G$5,"3 ETOILES",""),"")</f>
        <v/>
      </c>
      <c r="U430" s="17" t="str">
        <f>IF(AND(I430&gt;=4,K430&gt;=4,M430&gt;=4,O430&gt;=4),IF(P430&gt;=Données!$G$6,"4 ETOILES",""),"")</f>
        <v/>
      </c>
      <c r="V430" s="17" t="str">
        <f>IF(AND(I430&gt;=5,K430&gt;=5,M430&gt;=5,O430&gt;=5),IF(P430&gt;=Données!$G$7,"5 ETOILES",""),"")</f>
        <v/>
      </c>
      <c r="W430" s="17" t="str">
        <f>IF(AND(I430&gt;=6,K430&gt;=6,M430&gt;=6,O430&gt;=6),IF(P430&gt;=Données!$G$8,"6 ETOILES",""),"")</f>
        <v/>
      </c>
      <c r="X430" s="17" t="str">
        <f t="shared" si="24"/>
        <v/>
      </c>
    </row>
    <row r="431" spans="1:24" hidden="1">
      <c r="A431" s="15"/>
      <c r="B431" s="34"/>
      <c r="C431" s="36"/>
      <c r="D431" s="37"/>
      <c r="E431" s="35"/>
      <c r="F431" s="4"/>
      <c r="G431" s="4" t="str">
        <f>IF(F431="B1",Données!$C$3,IF(F431="B2",Données!$C$4,IF(F431="M1",Données!$C$5,IF(F431="M2",Données!$C$6,IF(F431="C1",Données!$C$7,IF(F431="C2",Données!$C$8,IF(F431="J1",Données!$C$9,IF(F431="J2",Données!$C$10,IF(F431="S1",Données!$C$11,IF(F431="S2",Données!$C$12,""))))))))))</f>
        <v/>
      </c>
      <c r="H431" s="19"/>
      <c r="I431" s="30"/>
      <c r="J431" s="19"/>
      <c r="K431" s="30"/>
      <c r="L431" s="19"/>
      <c r="M431" s="30"/>
      <c r="N431" s="19"/>
      <c r="O431" s="30"/>
      <c r="P431" s="20" t="str">
        <f t="shared" si="22"/>
        <v/>
      </c>
      <c r="Q431" s="17" t="str">
        <f t="shared" si="23"/>
        <v/>
      </c>
      <c r="R431" s="17" t="str">
        <f>IF(AND(I431&gt;=1,K431&gt;=1,M431&gt;=1,O431&gt;=1),IF(P431&gt;=Données!$G$3,"1 ETOILE",""),"")</f>
        <v/>
      </c>
      <c r="S431" s="17" t="str">
        <f>IF(AND(I431&gt;=2,K431&gt;=2,M431&gt;=2,O431&gt;=2),IF(P431&gt;=Données!$G$4,"2 ETOILES",""),"")</f>
        <v/>
      </c>
      <c r="T431" s="17" t="str">
        <f>IF(AND(I431&gt;=3,K431&gt;=3,M431&gt;=3,O431&gt;=3),IF(P431&gt;=Données!$G$5,"3 ETOILES",""),"")</f>
        <v/>
      </c>
      <c r="U431" s="17" t="str">
        <f>IF(AND(I431&gt;=4,K431&gt;=4,M431&gt;=4,O431&gt;=4),IF(P431&gt;=Données!$G$6,"4 ETOILES",""),"")</f>
        <v/>
      </c>
      <c r="V431" s="17" t="str">
        <f>IF(AND(I431&gt;=5,K431&gt;=5,M431&gt;=5,O431&gt;=5),IF(P431&gt;=Données!$G$7,"5 ETOILES",""),"")</f>
        <v/>
      </c>
      <c r="W431" s="17" t="str">
        <f>IF(AND(I431&gt;=6,K431&gt;=6,M431&gt;=6,O431&gt;=6),IF(P431&gt;=Données!$G$8,"6 ETOILES",""),"")</f>
        <v/>
      </c>
      <c r="X431" s="17" t="str">
        <f t="shared" si="24"/>
        <v/>
      </c>
    </row>
    <row r="432" spans="1:24" hidden="1">
      <c r="A432" s="15"/>
      <c r="B432" s="34"/>
      <c r="C432" s="36"/>
      <c r="D432" s="37"/>
      <c r="E432" s="35"/>
      <c r="F432" s="4"/>
      <c r="G432" s="4" t="str">
        <f>IF(F432="B1",Données!$C$3,IF(F432="B2",Données!$C$4,IF(F432="M1",Données!$C$5,IF(F432="M2",Données!$C$6,IF(F432="C1",Données!$C$7,IF(F432="C2",Données!$C$8,IF(F432="J1",Données!$C$9,IF(F432="J2",Données!$C$10,IF(F432="S1",Données!$C$11,IF(F432="S2",Données!$C$12,""))))))))))</f>
        <v/>
      </c>
      <c r="H432" s="19"/>
      <c r="I432" s="30"/>
      <c r="J432" s="19"/>
      <c r="K432" s="30"/>
      <c r="L432" s="19"/>
      <c r="M432" s="30"/>
      <c r="N432" s="19"/>
      <c r="O432" s="30"/>
      <c r="P432" s="20" t="str">
        <f t="shared" si="22"/>
        <v/>
      </c>
      <c r="Q432" s="17" t="str">
        <f t="shared" si="23"/>
        <v/>
      </c>
      <c r="R432" s="17" t="str">
        <f>IF(AND(I432&gt;=1,K432&gt;=1,M432&gt;=1,O432&gt;=1),IF(P432&gt;=Données!$G$3,"1 ETOILE",""),"")</f>
        <v/>
      </c>
      <c r="S432" s="17" t="str">
        <f>IF(AND(I432&gt;=2,K432&gt;=2,M432&gt;=2,O432&gt;=2),IF(P432&gt;=Données!$G$4,"2 ETOILES",""),"")</f>
        <v/>
      </c>
      <c r="T432" s="17" t="str">
        <f>IF(AND(I432&gt;=3,K432&gt;=3,M432&gt;=3,O432&gt;=3),IF(P432&gt;=Données!$G$5,"3 ETOILES",""),"")</f>
        <v/>
      </c>
      <c r="U432" s="17" t="str">
        <f>IF(AND(I432&gt;=4,K432&gt;=4,M432&gt;=4,O432&gt;=4),IF(P432&gt;=Données!$G$6,"4 ETOILES",""),"")</f>
        <v/>
      </c>
      <c r="V432" s="17" t="str">
        <f>IF(AND(I432&gt;=5,K432&gt;=5,M432&gt;=5,O432&gt;=5),IF(P432&gt;=Données!$G$7,"5 ETOILES",""),"")</f>
        <v/>
      </c>
      <c r="W432" s="17" t="str">
        <f>IF(AND(I432&gt;=6,K432&gt;=6,M432&gt;=6,O432&gt;=6),IF(P432&gt;=Données!$G$8,"6 ETOILES",""),"")</f>
        <v/>
      </c>
      <c r="X432" s="17" t="str">
        <f t="shared" si="24"/>
        <v/>
      </c>
    </row>
    <row r="433" spans="1:24" hidden="1">
      <c r="A433" s="15"/>
      <c r="B433" s="34"/>
      <c r="C433" s="36"/>
      <c r="D433" s="37"/>
      <c r="E433" s="35"/>
      <c r="F433" s="4"/>
      <c r="G433" s="4" t="str">
        <f>IF(F433="B1",Données!$C$3,IF(F433="B2",Données!$C$4,IF(F433="M1",Données!$C$5,IF(F433="M2",Données!$C$6,IF(F433="C1",Données!$C$7,IF(F433="C2",Données!$C$8,IF(F433="J1",Données!$C$9,IF(F433="J2",Données!$C$10,IF(F433="S1",Données!$C$11,IF(F433="S2",Données!$C$12,""))))))))))</f>
        <v/>
      </c>
      <c r="H433" s="19"/>
      <c r="I433" s="30"/>
      <c r="J433" s="19"/>
      <c r="K433" s="30"/>
      <c r="L433" s="19"/>
      <c r="M433" s="30"/>
      <c r="N433" s="19"/>
      <c r="O433" s="30"/>
      <c r="P433" s="20" t="str">
        <f t="shared" si="22"/>
        <v/>
      </c>
      <c r="Q433" s="17" t="str">
        <f t="shared" si="23"/>
        <v/>
      </c>
      <c r="R433" s="17" t="str">
        <f>IF(AND(I433&gt;=1,K433&gt;=1,M433&gt;=1,O433&gt;=1),IF(P433&gt;=Données!$G$3,"1 ETOILE",""),"")</f>
        <v/>
      </c>
      <c r="S433" s="17" t="str">
        <f>IF(AND(I433&gt;=2,K433&gt;=2,M433&gt;=2,O433&gt;=2),IF(P433&gt;=Données!$G$4,"2 ETOILES",""),"")</f>
        <v/>
      </c>
      <c r="T433" s="17" t="str">
        <f>IF(AND(I433&gt;=3,K433&gt;=3,M433&gt;=3,O433&gt;=3),IF(P433&gt;=Données!$G$5,"3 ETOILES",""),"")</f>
        <v/>
      </c>
      <c r="U433" s="17" t="str">
        <f>IF(AND(I433&gt;=4,K433&gt;=4,M433&gt;=4,O433&gt;=4),IF(P433&gt;=Données!$G$6,"4 ETOILES",""),"")</f>
        <v/>
      </c>
      <c r="V433" s="17" t="str">
        <f>IF(AND(I433&gt;=5,K433&gt;=5,M433&gt;=5,O433&gt;=5),IF(P433&gt;=Données!$G$7,"5 ETOILES",""),"")</f>
        <v/>
      </c>
      <c r="W433" s="17" t="str">
        <f>IF(AND(I433&gt;=6,K433&gt;=6,M433&gt;=6,O433&gt;=6),IF(P433&gt;=Données!$G$8,"6 ETOILES",""),"")</f>
        <v/>
      </c>
      <c r="X433" s="17" t="str">
        <f t="shared" si="24"/>
        <v/>
      </c>
    </row>
    <row r="434" spans="1:24" hidden="1">
      <c r="A434" s="15"/>
      <c r="B434" s="34"/>
      <c r="C434" s="36"/>
      <c r="D434" s="37"/>
      <c r="E434" s="35"/>
      <c r="F434" s="4"/>
      <c r="G434" s="4" t="str">
        <f>IF(F434="B1",Données!$C$3,IF(F434="B2",Données!$C$4,IF(F434="M1",Données!$C$5,IF(F434="M2",Données!$C$6,IF(F434="C1",Données!$C$7,IF(F434="C2",Données!$C$8,IF(F434="J1",Données!$C$9,IF(F434="J2",Données!$C$10,IF(F434="S1",Données!$C$11,IF(F434="S2",Données!$C$12,""))))))))))</f>
        <v/>
      </c>
      <c r="H434" s="19"/>
      <c r="I434" s="30"/>
      <c r="J434" s="19"/>
      <c r="K434" s="30"/>
      <c r="L434" s="19"/>
      <c r="M434" s="30"/>
      <c r="N434" s="19"/>
      <c r="O434" s="30"/>
      <c r="P434" s="20" t="str">
        <f t="shared" si="22"/>
        <v/>
      </c>
      <c r="Q434" s="17" t="str">
        <f t="shared" si="23"/>
        <v/>
      </c>
      <c r="R434" s="17" t="str">
        <f>IF(AND(I434&gt;=1,K434&gt;=1,M434&gt;=1,O434&gt;=1),IF(P434&gt;=Données!$G$3,"1 ETOILE",""),"")</f>
        <v/>
      </c>
      <c r="S434" s="17" t="str">
        <f>IF(AND(I434&gt;=2,K434&gt;=2,M434&gt;=2,O434&gt;=2),IF(P434&gt;=Données!$G$4,"2 ETOILES",""),"")</f>
        <v/>
      </c>
      <c r="T434" s="17" t="str">
        <f>IF(AND(I434&gt;=3,K434&gt;=3,M434&gt;=3,O434&gt;=3),IF(P434&gt;=Données!$G$5,"3 ETOILES",""),"")</f>
        <v/>
      </c>
      <c r="U434" s="17" t="str">
        <f>IF(AND(I434&gt;=4,K434&gt;=4,M434&gt;=4,O434&gt;=4),IF(P434&gt;=Données!$G$6,"4 ETOILES",""),"")</f>
        <v/>
      </c>
      <c r="V434" s="17" t="str">
        <f>IF(AND(I434&gt;=5,K434&gt;=5,M434&gt;=5,O434&gt;=5),IF(P434&gt;=Données!$G$7,"5 ETOILES",""),"")</f>
        <v/>
      </c>
      <c r="W434" s="17" t="str">
        <f>IF(AND(I434&gt;=6,K434&gt;=6,M434&gt;=6,O434&gt;=6),IF(P434&gt;=Données!$G$8,"6 ETOILES",""),"")</f>
        <v/>
      </c>
      <c r="X434" s="17" t="str">
        <f t="shared" si="24"/>
        <v/>
      </c>
    </row>
    <row r="435" spans="1:24" hidden="1">
      <c r="A435" s="15"/>
      <c r="B435" s="34"/>
      <c r="C435" s="36"/>
      <c r="D435" s="37"/>
      <c r="E435" s="35"/>
      <c r="F435" s="4"/>
      <c r="G435" s="4" t="str">
        <f>IF(F435="B1",Données!$C$3,IF(F435="B2",Données!$C$4,IF(F435="M1",Données!$C$5,IF(F435="M2",Données!$C$6,IF(F435="C1",Données!$C$7,IF(F435="C2",Données!$C$8,IF(F435="J1",Données!$C$9,IF(F435="J2",Données!$C$10,IF(F435="S1",Données!$C$11,IF(F435="S2",Données!$C$12,""))))))))))</f>
        <v/>
      </c>
      <c r="H435" s="19"/>
      <c r="I435" s="30"/>
      <c r="J435" s="19"/>
      <c r="K435" s="30"/>
      <c r="L435" s="19"/>
      <c r="M435" s="30"/>
      <c r="N435" s="19"/>
      <c r="O435" s="30"/>
      <c r="P435" s="20" t="str">
        <f t="shared" si="22"/>
        <v/>
      </c>
      <c r="Q435" s="17" t="str">
        <f t="shared" si="23"/>
        <v/>
      </c>
      <c r="R435" s="17" t="str">
        <f>IF(AND(I435&gt;=1,K435&gt;=1,M435&gt;=1,O435&gt;=1),IF(P435&gt;=Données!$G$3,"1 ETOILE",""),"")</f>
        <v/>
      </c>
      <c r="S435" s="17" t="str">
        <f>IF(AND(I435&gt;=2,K435&gt;=2,M435&gt;=2,O435&gt;=2),IF(P435&gt;=Données!$G$4,"2 ETOILES",""),"")</f>
        <v/>
      </c>
      <c r="T435" s="17" t="str">
        <f>IF(AND(I435&gt;=3,K435&gt;=3,M435&gt;=3,O435&gt;=3),IF(P435&gt;=Données!$G$5,"3 ETOILES",""),"")</f>
        <v/>
      </c>
      <c r="U435" s="17" t="str">
        <f>IF(AND(I435&gt;=4,K435&gt;=4,M435&gt;=4,O435&gt;=4),IF(P435&gt;=Données!$G$6,"4 ETOILES",""),"")</f>
        <v/>
      </c>
      <c r="V435" s="17" t="str">
        <f>IF(AND(I435&gt;=5,K435&gt;=5,M435&gt;=5,O435&gt;=5),IF(P435&gt;=Données!$G$7,"5 ETOILES",""),"")</f>
        <v/>
      </c>
      <c r="W435" s="17" t="str">
        <f>IF(AND(I435&gt;=6,K435&gt;=6,M435&gt;=6,O435&gt;=6),IF(P435&gt;=Données!$G$8,"6 ETOILES",""),"")</f>
        <v/>
      </c>
      <c r="X435" s="17" t="str">
        <f t="shared" si="24"/>
        <v/>
      </c>
    </row>
    <row r="436" spans="1:24" hidden="1">
      <c r="A436" s="15"/>
      <c r="B436" s="34"/>
      <c r="C436" s="36"/>
      <c r="D436" s="37"/>
      <c r="E436" s="35"/>
      <c r="F436" s="4"/>
      <c r="G436" s="4" t="str">
        <f>IF(F436="B1",Données!$C$3,IF(F436="B2",Données!$C$4,IF(F436="M1",Données!$C$5,IF(F436="M2",Données!$C$6,IF(F436="C1",Données!$C$7,IF(F436="C2",Données!$C$8,IF(F436="J1",Données!$C$9,IF(F436="J2",Données!$C$10,IF(F436="S1",Données!$C$11,IF(F436="S2",Données!$C$12,""))))))))))</f>
        <v/>
      </c>
      <c r="H436" s="19"/>
      <c r="I436" s="30"/>
      <c r="J436" s="19"/>
      <c r="K436" s="30"/>
      <c r="L436" s="19"/>
      <c r="M436" s="30"/>
      <c r="N436" s="19"/>
      <c r="O436" s="30"/>
      <c r="P436" s="20" t="str">
        <f t="shared" si="22"/>
        <v/>
      </c>
      <c r="Q436" s="17" t="str">
        <f t="shared" si="23"/>
        <v/>
      </c>
      <c r="R436" s="17" t="str">
        <f>IF(AND(I436&gt;=1,K436&gt;=1,M436&gt;=1,O436&gt;=1),IF(P436&gt;=Données!$G$3,"1 ETOILE",""),"")</f>
        <v/>
      </c>
      <c r="S436" s="17" t="str">
        <f>IF(AND(I436&gt;=2,K436&gt;=2,M436&gt;=2,O436&gt;=2),IF(P436&gt;=Données!$G$4,"2 ETOILES",""),"")</f>
        <v/>
      </c>
      <c r="T436" s="17" t="str">
        <f>IF(AND(I436&gt;=3,K436&gt;=3,M436&gt;=3,O436&gt;=3),IF(P436&gt;=Données!$G$5,"3 ETOILES",""),"")</f>
        <v/>
      </c>
      <c r="U436" s="17" t="str">
        <f>IF(AND(I436&gt;=4,K436&gt;=4,M436&gt;=4,O436&gt;=4),IF(P436&gt;=Données!$G$6,"4 ETOILES",""),"")</f>
        <v/>
      </c>
      <c r="V436" s="17" t="str">
        <f>IF(AND(I436&gt;=5,K436&gt;=5,M436&gt;=5,O436&gt;=5),IF(P436&gt;=Données!$G$7,"5 ETOILES",""),"")</f>
        <v/>
      </c>
      <c r="W436" s="17" t="str">
        <f>IF(AND(I436&gt;=6,K436&gt;=6,M436&gt;=6,O436&gt;=6),IF(P436&gt;=Données!$G$8,"6 ETOILES",""),"")</f>
        <v/>
      </c>
      <c r="X436" s="17" t="str">
        <f t="shared" si="24"/>
        <v/>
      </c>
    </row>
    <row r="437" spans="1:24" hidden="1">
      <c r="A437" s="15"/>
      <c r="B437" s="34"/>
      <c r="C437" s="36"/>
      <c r="D437" s="37"/>
      <c r="E437" s="35"/>
      <c r="F437" s="4"/>
      <c r="G437" s="4" t="str">
        <f>IF(F437="B1",Données!$C$3,IF(F437="B2",Données!$C$4,IF(F437="M1",Données!$C$5,IF(F437="M2",Données!$C$6,IF(F437="C1",Données!$C$7,IF(F437="C2",Données!$C$8,IF(F437="J1",Données!$C$9,IF(F437="J2",Données!$C$10,IF(F437="S1",Données!$C$11,IF(F437="S2",Données!$C$12,""))))))))))</f>
        <v/>
      </c>
      <c r="H437" s="19"/>
      <c r="I437" s="30"/>
      <c r="J437" s="19"/>
      <c r="K437" s="30"/>
      <c r="L437" s="19"/>
      <c r="M437" s="30"/>
      <c r="N437" s="19"/>
      <c r="O437" s="30"/>
      <c r="P437" s="20" t="str">
        <f t="shared" si="22"/>
        <v/>
      </c>
      <c r="Q437" s="17" t="str">
        <f t="shared" si="23"/>
        <v/>
      </c>
      <c r="R437" s="17" t="str">
        <f>IF(AND(I437&gt;=1,K437&gt;=1,M437&gt;=1,O437&gt;=1),IF(P437&gt;=Données!$G$3,"1 ETOILE",""),"")</f>
        <v/>
      </c>
      <c r="S437" s="17" t="str">
        <f>IF(AND(I437&gt;=2,K437&gt;=2,M437&gt;=2,O437&gt;=2),IF(P437&gt;=Données!$G$4,"2 ETOILES",""),"")</f>
        <v/>
      </c>
      <c r="T437" s="17" t="str">
        <f>IF(AND(I437&gt;=3,K437&gt;=3,M437&gt;=3,O437&gt;=3),IF(P437&gt;=Données!$G$5,"3 ETOILES",""),"")</f>
        <v/>
      </c>
      <c r="U437" s="17" t="str">
        <f>IF(AND(I437&gt;=4,K437&gt;=4,M437&gt;=4,O437&gt;=4),IF(P437&gt;=Données!$G$6,"4 ETOILES",""),"")</f>
        <v/>
      </c>
      <c r="V437" s="17" t="str">
        <f>IF(AND(I437&gt;=5,K437&gt;=5,M437&gt;=5,O437&gt;=5),IF(P437&gt;=Données!$G$7,"5 ETOILES",""),"")</f>
        <v/>
      </c>
      <c r="W437" s="17" t="str">
        <f>IF(AND(I437&gt;=6,K437&gt;=6,M437&gt;=6,O437&gt;=6),IF(P437&gt;=Données!$G$8,"6 ETOILES",""),"")</f>
        <v/>
      </c>
      <c r="X437" s="17" t="str">
        <f t="shared" si="24"/>
        <v/>
      </c>
    </row>
    <row r="438" spans="1:24" hidden="1">
      <c r="A438" s="15"/>
      <c r="B438" s="34"/>
      <c r="C438" s="36"/>
      <c r="D438" s="37"/>
      <c r="E438" s="35"/>
      <c r="F438" s="4"/>
      <c r="G438" s="4" t="str">
        <f>IF(F438="B1",Données!$C$3,IF(F438="B2",Données!$C$4,IF(F438="M1",Données!$C$5,IF(F438="M2",Données!$C$6,IF(F438="C1",Données!$C$7,IF(F438="C2",Données!$C$8,IF(F438="J1",Données!$C$9,IF(F438="J2",Données!$C$10,IF(F438="S1",Données!$C$11,IF(F438="S2",Données!$C$12,""))))))))))</f>
        <v/>
      </c>
      <c r="H438" s="19"/>
      <c r="I438" s="30"/>
      <c r="J438" s="19"/>
      <c r="K438" s="30"/>
      <c r="L438" s="19"/>
      <c r="M438" s="30"/>
      <c r="N438" s="19"/>
      <c r="O438" s="30"/>
      <c r="P438" s="20" t="str">
        <f t="shared" si="22"/>
        <v/>
      </c>
      <c r="Q438" s="17" t="str">
        <f t="shared" si="23"/>
        <v/>
      </c>
      <c r="R438" s="17" t="str">
        <f>IF(AND(I438&gt;=1,K438&gt;=1,M438&gt;=1,O438&gt;=1),IF(P438&gt;=Données!$G$3,"1 ETOILE",""),"")</f>
        <v/>
      </c>
      <c r="S438" s="17" t="str">
        <f>IF(AND(I438&gt;=2,K438&gt;=2,M438&gt;=2,O438&gt;=2),IF(P438&gt;=Données!$G$4,"2 ETOILES",""),"")</f>
        <v/>
      </c>
      <c r="T438" s="17" t="str">
        <f>IF(AND(I438&gt;=3,K438&gt;=3,M438&gt;=3,O438&gt;=3),IF(P438&gt;=Données!$G$5,"3 ETOILES",""),"")</f>
        <v/>
      </c>
      <c r="U438" s="17" t="str">
        <f>IF(AND(I438&gt;=4,K438&gt;=4,M438&gt;=4,O438&gt;=4),IF(P438&gt;=Données!$G$6,"4 ETOILES",""),"")</f>
        <v/>
      </c>
      <c r="V438" s="17" t="str">
        <f>IF(AND(I438&gt;=5,K438&gt;=5,M438&gt;=5,O438&gt;=5),IF(P438&gt;=Données!$G$7,"5 ETOILES",""),"")</f>
        <v/>
      </c>
      <c r="W438" s="17" t="str">
        <f>IF(AND(I438&gt;=6,K438&gt;=6,M438&gt;=6,O438&gt;=6),IF(P438&gt;=Données!$G$8,"6 ETOILES",""),"")</f>
        <v/>
      </c>
      <c r="X438" s="17" t="str">
        <f t="shared" si="24"/>
        <v/>
      </c>
    </row>
    <row r="439" spans="1:24" hidden="1">
      <c r="A439" s="15"/>
      <c r="B439" s="34"/>
      <c r="C439" s="36"/>
      <c r="D439" s="37"/>
      <c r="E439" s="35"/>
      <c r="F439" s="4"/>
      <c r="G439" s="4" t="str">
        <f>IF(F439="B1",Données!$C$3,IF(F439="B2",Données!$C$4,IF(F439="M1",Données!$C$5,IF(F439="M2",Données!$C$6,IF(F439="C1",Données!$C$7,IF(F439="C2",Données!$C$8,IF(F439="J1",Données!$C$9,IF(F439="J2",Données!$C$10,IF(F439="S1",Données!$C$11,IF(F439="S2",Données!$C$12,""))))))))))</f>
        <v/>
      </c>
      <c r="H439" s="19"/>
      <c r="I439" s="30"/>
      <c r="J439" s="19"/>
      <c r="K439" s="30"/>
      <c r="L439" s="19"/>
      <c r="M439" s="30"/>
      <c r="N439" s="19"/>
      <c r="O439" s="30"/>
      <c r="P439" s="20" t="str">
        <f t="shared" si="22"/>
        <v/>
      </c>
      <c r="Q439" s="17" t="str">
        <f t="shared" si="23"/>
        <v/>
      </c>
      <c r="R439" s="17" t="str">
        <f>IF(AND(I439&gt;=1,K439&gt;=1,M439&gt;=1,O439&gt;=1),IF(P439&gt;=Données!$G$3,"1 ETOILE",""),"")</f>
        <v/>
      </c>
      <c r="S439" s="17" t="str">
        <f>IF(AND(I439&gt;=2,K439&gt;=2,M439&gt;=2,O439&gt;=2),IF(P439&gt;=Données!$G$4,"2 ETOILES",""),"")</f>
        <v/>
      </c>
      <c r="T439" s="17" t="str">
        <f>IF(AND(I439&gt;=3,K439&gt;=3,M439&gt;=3,O439&gt;=3),IF(P439&gt;=Données!$G$5,"3 ETOILES",""),"")</f>
        <v/>
      </c>
      <c r="U439" s="17" t="str">
        <f>IF(AND(I439&gt;=4,K439&gt;=4,M439&gt;=4,O439&gt;=4),IF(P439&gt;=Données!$G$6,"4 ETOILES",""),"")</f>
        <v/>
      </c>
      <c r="V439" s="17" t="str">
        <f>IF(AND(I439&gt;=5,K439&gt;=5,M439&gt;=5,O439&gt;=5),IF(P439&gt;=Données!$G$7,"5 ETOILES",""),"")</f>
        <v/>
      </c>
      <c r="W439" s="17" t="str">
        <f>IF(AND(I439&gt;=6,K439&gt;=6,M439&gt;=6,O439&gt;=6),IF(P439&gt;=Données!$G$8,"6 ETOILES",""),"")</f>
        <v/>
      </c>
      <c r="X439" s="17" t="str">
        <f t="shared" si="24"/>
        <v/>
      </c>
    </row>
    <row r="440" spans="1:24" hidden="1">
      <c r="A440" s="15"/>
      <c r="B440" s="34"/>
      <c r="C440" s="36"/>
      <c r="D440" s="37"/>
      <c r="E440" s="35"/>
      <c r="F440" s="4"/>
      <c r="G440" s="4" t="str">
        <f>IF(F440="B1",Données!$C$3,IF(F440="B2",Données!$C$4,IF(F440="M1",Données!$C$5,IF(F440="M2",Données!$C$6,IF(F440="C1",Données!$C$7,IF(F440="C2",Données!$C$8,IF(F440="J1",Données!$C$9,IF(F440="J2",Données!$C$10,IF(F440="S1",Données!$C$11,IF(F440="S2",Données!$C$12,""))))))))))</f>
        <v/>
      </c>
      <c r="H440" s="19"/>
      <c r="I440" s="30"/>
      <c r="J440" s="19"/>
      <c r="K440" s="30"/>
      <c r="L440" s="19"/>
      <c r="M440" s="30"/>
      <c r="N440" s="19"/>
      <c r="O440" s="30"/>
      <c r="P440" s="20" t="str">
        <f t="shared" si="22"/>
        <v/>
      </c>
      <c r="Q440" s="17" t="str">
        <f t="shared" si="23"/>
        <v/>
      </c>
      <c r="R440" s="17" t="str">
        <f>IF(AND(I440&gt;=1,K440&gt;=1,M440&gt;=1,O440&gt;=1),IF(P440&gt;=Données!$G$3,"1 ETOILE",""),"")</f>
        <v/>
      </c>
      <c r="S440" s="17" t="str">
        <f>IF(AND(I440&gt;=2,K440&gt;=2,M440&gt;=2,O440&gt;=2),IF(P440&gt;=Données!$G$4,"2 ETOILES",""),"")</f>
        <v/>
      </c>
      <c r="T440" s="17" t="str">
        <f>IF(AND(I440&gt;=3,K440&gt;=3,M440&gt;=3,O440&gt;=3),IF(P440&gt;=Données!$G$5,"3 ETOILES",""),"")</f>
        <v/>
      </c>
      <c r="U440" s="17" t="str">
        <f>IF(AND(I440&gt;=4,K440&gt;=4,M440&gt;=4,O440&gt;=4),IF(P440&gt;=Données!$G$6,"4 ETOILES",""),"")</f>
        <v/>
      </c>
      <c r="V440" s="17" t="str">
        <f>IF(AND(I440&gt;=5,K440&gt;=5,M440&gt;=5,O440&gt;=5),IF(P440&gt;=Données!$G$7,"5 ETOILES",""),"")</f>
        <v/>
      </c>
      <c r="W440" s="17" t="str">
        <f>IF(AND(I440&gt;=6,K440&gt;=6,M440&gt;=6,O440&gt;=6),IF(P440&gt;=Données!$G$8,"6 ETOILES",""),"")</f>
        <v/>
      </c>
      <c r="X440" s="17" t="str">
        <f t="shared" si="24"/>
        <v/>
      </c>
    </row>
    <row r="441" spans="1:24" hidden="1">
      <c r="A441" s="15"/>
      <c r="B441" s="34"/>
      <c r="C441" s="36"/>
      <c r="D441" s="37"/>
      <c r="E441" s="35"/>
      <c r="F441" s="4"/>
      <c r="G441" s="4" t="str">
        <f>IF(F441="B1",Données!$C$3,IF(F441="B2",Données!$C$4,IF(F441="M1",Données!$C$5,IF(F441="M2",Données!$C$6,IF(F441="C1",Données!$C$7,IF(F441="C2",Données!$C$8,IF(F441="J1",Données!$C$9,IF(F441="J2",Données!$C$10,IF(F441="S1",Données!$C$11,IF(F441="S2",Données!$C$12,""))))))))))</f>
        <v/>
      </c>
      <c r="H441" s="19"/>
      <c r="I441" s="30"/>
      <c r="J441" s="19"/>
      <c r="K441" s="30"/>
      <c r="L441" s="19"/>
      <c r="M441" s="30"/>
      <c r="N441" s="19"/>
      <c r="O441" s="30"/>
      <c r="P441" s="20" t="str">
        <f t="shared" si="22"/>
        <v/>
      </c>
      <c r="Q441" s="17" t="str">
        <f t="shared" si="23"/>
        <v/>
      </c>
      <c r="R441" s="17" t="str">
        <f>IF(AND(I441&gt;=1,K441&gt;=1,M441&gt;=1,O441&gt;=1),IF(P441&gt;=Données!$G$3,"1 ETOILE",""),"")</f>
        <v/>
      </c>
      <c r="S441" s="17" t="str">
        <f>IF(AND(I441&gt;=2,K441&gt;=2,M441&gt;=2,O441&gt;=2),IF(P441&gt;=Données!$G$4,"2 ETOILES",""),"")</f>
        <v/>
      </c>
      <c r="T441" s="17" t="str">
        <f>IF(AND(I441&gt;=3,K441&gt;=3,M441&gt;=3,O441&gt;=3),IF(P441&gt;=Données!$G$5,"3 ETOILES",""),"")</f>
        <v/>
      </c>
      <c r="U441" s="17" t="str">
        <f>IF(AND(I441&gt;=4,K441&gt;=4,M441&gt;=4,O441&gt;=4),IF(P441&gt;=Données!$G$6,"4 ETOILES",""),"")</f>
        <v/>
      </c>
      <c r="V441" s="17" t="str">
        <f>IF(AND(I441&gt;=5,K441&gt;=5,M441&gt;=5,O441&gt;=5),IF(P441&gt;=Données!$G$7,"5 ETOILES",""),"")</f>
        <v/>
      </c>
      <c r="W441" s="17" t="str">
        <f>IF(AND(I441&gt;=6,K441&gt;=6,M441&gt;=6,O441&gt;=6),IF(P441&gt;=Données!$G$8,"6 ETOILES",""),"")</f>
        <v/>
      </c>
      <c r="X441" s="17" t="str">
        <f t="shared" si="24"/>
        <v/>
      </c>
    </row>
    <row r="442" spans="1:24" hidden="1">
      <c r="A442" s="15"/>
      <c r="B442" s="34"/>
      <c r="C442" s="36"/>
      <c r="D442" s="37"/>
      <c r="E442" s="35"/>
      <c r="F442" s="4"/>
      <c r="G442" s="4" t="str">
        <f>IF(F442="B1",Données!$C$3,IF(F442="B2",Données!$C$4,IF(F442="M1",Données!$C$5,IF(F442="M2",Données!$C$6,IF(F442="C1",Données!$C$7,IF(F442="C2",Données!$C$8,IF(F442="J1",Données!$C$9,IF(F442="J2",Données!$C$10,IF(F442="S1",Données!$C$11,IF(F442="S2",Données!$C$12,""))))))))))</f>
        <v/>
      </c>
      <c r="H442" s="19"/>
      <c r="I442" s="30"/>
      <c r="J442" s="19"/>
      <c r="K442" s="30"/>
      <c r="L442" s="19"/>
      <c r="M442" s="30"/>
      <c r="N442" s="19"/>
      <c r="O442" s="30"/>
      <c r="P442" s="20" t="str">
        <f t="shared" si="22"/>
        <v/>
      </c>
      <c r="Q442" s="17" t="str">
        <f t="shared" si="23"/>
        <v/>
      </c>
      <c r="R442" s="17" t="str">
        <f>IF(AND(I442&gt;=1,K442&gt;=1,M442&gt;=1,O442&gt;=1),IF(P442&gt;=Données!$G$3,"1 ETOILE",""),"")</f>
        <v/>
      </c>
      <c r="S442" s="17" t="str">
        <f>IF(AND(I442&gt;=2,K442&gt;=2,M442&gt;=2,O442&gt;=2),IF(P442&gt;=Données!$G$4,"2 ETOILES",""),"")</f>
        <v/>
      </c>
      <c r="T442" s="17" t="str">
        <f>IF(AND(I442&gt;=3,K442&gt;=3,M442&gt;=3,O442&gt;=3),IF(P442&gt;=Données!$G$5,"3 ETOILES",""),"")</f>
        <v/>
      </c>
      <c r="U442" s="17" t="str">
        <f>IF(AND(I442&gt;=4,K442&gt;=4,M442&gt;=4,O442&gt;=4),IF(P442&gt;=Données!$G$6,"4 ETOILES",""),"")</f>
        <v/>
      </c>
      <c r="V442" s="17" t="str">
        <f>IF(AND(I442&gt;=5,K442&gt;=5,M442&gt;=5,O442&gt;=5),IF(P442&gt;=Données!$G$7,"5 ETOILES",""),"")</f>
        <v/>
      </c>
      <c r="W442" s="17" t="str">
        <f>IF(AND(I442&gt;=6,K442&gt;=6,M442&gt;=6,O442&gt;=6),IF(P442&gt;=Données!$G$8,"6 ETOILES",""),"")</f>
        <v/>
      </c>
      <c r="X442" s="17" t="str">
        <f t="shared" si="24"/>
        <v/>
      </c>
    </row>
    <row r="443" spans="1:24" hidden="1">
      <c r="A443" s="15"/>
      <c r="B443" s="34"/>
      <c r="C443" s="36"/>
      <c r="D443" s="37"/>
      <c r="E443" s="35"/>
      <c r="F443" s="4"/>
      <c r="G443" s="4" t="str">
        <f>IF(F443="B1",Données!$C$3,IF(F443="B2",Données!$C$4,IF(F443="M1",Données!$C$5,IF(F443="M2",Données!$C$6,IF(F443="C1",Données!$C$7,IF(F443="C2",Données!$C$8,IF(F443="J1",Données!$C$9,IF(F443="J2",Données!$C$10,IF(F443="S1",Données!$C$11,IF(F443="S2",Données!$C$12,""))))))))))</f>
        <v/>
      </c>
      <c r="H443" s="19"/>
      <c r="I443" s="30"/>
      <c r="J443" s="19"/>
      <c r="K443" s="30"/>
      <c r="L443" s="19"/>
      <c r="M443" s="30"/>
      <c r="N443" s="19"/>
      <c r="O443" s="30"/>
      <c r="P443" s="20" t="str">
        <f t="shared" si="22"/>
        <v/>
      </c>
      <c r="Q443" s="17" t="str">
        <f t="shared" si="23"/>
        <v/>
      </c>
      <c r="R443" s="17" t="str">
        <f>IF(AND(I443&gt;=1,K443&gt;=1,M443&gt;=1,O443&gt;=1),IF(P443&gt;=Données!$G$3,"1 ETOILE",""),"")</f>
        <v/>
      </c>
      <c r="S443" s="17" t="str">
        <f>IF(AND(I443&gt;=2,K443&gt;=2,M443&gt;=2,O443&gt;=2),IF(P443&gt;=Données!$G$4,"2 ETOILES",""),"")</f>
        <v/>
      </c>
      <c r="T443" s="17" t="str">
        <f>IF(AND(I443&gt;=3,K443&gt;=3,M443&gt;=3,O443&gt;=3),IF(P443&gt;=Données!$G$5,"3 ETOILES",""),"")</f>
        <v/>
      </c>
      <c r="U443" s="17" t="str">
        <f>IF(AND(I443&gt;=4,K443&gt;=4,M443&gt;=4,O443&gt;=4),IF(P443&gt;=Données!$G$6,"4 ETOILES",""),"")</f>
        <v/>
      </c>
      <c r="V443" s="17" t="str">
        <f>IF(AND(I443&gt;=5,K443&gt;=5,M443&gt;=5,O443&gt;=5),IF(P443&gt;=Données!$G$7,"5 ETOILES",""),"")</f>
        <v/>
      </c>
      <c r="W443" s="17" t="str">
        <f>IF(AND(I443&gt;=6,K443&gt;=6,M443&gt;=6,O443&gt;=6),IF(P443&gt;=Données!$G$8,"6 ETOILES",""),"")</f>
        <v/>
      </c>
      <c r="X443" s="17" t="str">
        <f t="shared" si="24"/>
        <v/>
      </c>
    </row>
    <row r="444" spans="1:24" hidden="1">
      <c r="A444" s="15"/>
      <c r="B444" s="34"/>
      <c r="C444" s="36"/>
      <c r="D444" s="37"/>
      <c r="E444" s="35"/>
      <c r="F444" s="4"/>
      <c r="G444" s="4" t="str">
        <f>IF(F444="B1",Données!$C$3,IF(F444="B2",Données!$C$4,IF(F444="M1",Données!$C$5,IF(F444="M2",Données!$C$6,IF(F444="C1",Données!$C$7,IF(F444="C2",Données!$C$8,IF(F444="J1",Données!$C$9,IF(F444="J2",Données!$C$10,IF(F444="S1",Données!$C$11,IF(F444="S2",Données!$C$12,""))))))))))</f>
        <v/>
      </c>
      <c r="H444" s="19"/>
      <c r="I444" s="30"/>
      <c r="J444" s="19"/>
      <c r="K444" s="30"/>
      <c r="L444" s="19"/>
      <c r="M444" s="30"/>
      <c r="N444" s="19"/>
      <c r="O444" s="30"/>
      <c r="P444" s="20" t="str">
        <f t="shared" si="22"/>
        <v/>
      </c>
      <c r="Q444" s="17" t="str">
        <f t="shared" si="23"/>
        <v/>
      </c>
      <c r="R444" s="17" t="str">
        <f>IF(AND(I444&gt;=1,K444&gt;=1,M444&gt;=1,O444&gt;=1),IF(P444&gt;=Données!$G$3,"1 ETOILE",""),"")</f>
        <v/>
      </c>
      <c r="S444" s="17" t="str">
        <f>IF(AND(I444&gt;=2,K444&gt;=2,M444&gt;=2,O444&gt;=2),IF(P444&gt;=Données!$G$4,"2 ETOILES",""),"")</f>
        <v/>
      </c>
      <c r="T444" s="17" t="str">
        <f>IF(AND(I444&gt;=3,K444&gt;=3,M444&gt;=3,O444&gt;=3),IF(P444&gt;=Données!$G$5,"3 ETOILES",""),"")</f>
        <v/>
      </c>
      <c r="U444" s="17" t="str">
        <f>IF(AND(I444&gt;=4,K444&gt;=4,M444&gt;=4,O444&gt;=4),IF(P444&gt;=Données!$G$6,"4 ETOILES",""),"")</f>
        <v/>
      </c>
      <c r="V444" s="17" t="str">
        <f>IF(AND(I444&gt;=5,K444&gt;=5,M444&gt;=5,O444&gt;=5),IF(P444&gt;=Données!$G$7,"5 ETOILES",""),"")</f>
        <v/>
      </c>
      <c r="W444" s="17" t="str">
        <f>IF(AND(I444&gt;=6,K444&gt;=6,M444&gt;=6,O444&gt;=6),IF(P444&gt;=Données!$G$8,"6 ETOILES",""),"")</f>
        <v/>
      </c>
      <c r="X444" s="17" t="str">
        <f t="shared" si="24"/>
        <v/>
      </c>
    </row>
    <row r="445" spans="1:24" hidden="1">
      <c r="A445" s="15"/>
      <c r="B445" s="34"/>
      <c r="C445" s="36"/>
      <c r="D445" s="37"/>
      <c r="E445" s="35"/>
      <c r="F445" s="4"/>
      <c r="G445" s="4" t="str">
        <f>IF(F445="B1",Données!$C$3,IF(F445="B2",Données!$C$4,IF(F445="M1",Données!$C$5,IF(F445="M2",Données!$C$6,IF(F445="C1",Données!$C$7,IF(F445="C2",Données!$C$8,IF(F445="J1",Données!$C$9,IF(F445="J2",Données!$C$10,IF(F445="S1",Données!$C$11,IF(F445="S2",Données!$C$12,""))))))))))</f>
        <v/>
      </c>
      <c r="H445" s="19"/>
      <c r="I445" s="30"/>
      <c r="J445" s="19"/>
      <c r="K445" s="30"/>
      <c r="L445" s="19"/>
      <c r="M445" s="30"/>
      <c r="N445" s="19"/>
      <c r="O445" s="30"/>
      <c r="P445" s="20" t="str">
        <f t="shared" si="22"/>
        <v/>
      </c>
      <c r="Q445" s="17" t="str">
        <f t="shared" si="23"/>
        <v/>
      </c>
      <c r="R445" s="17" t="str">
        <f>IF(AND(I445&gt;=1,K445&gt;=1,M445&gt;=1,O445&gt;=1),IF(P445&gt;=Données!$G$3,"1 ETOILE",""),"")</f>
        <v/>
      </c>
      <c r="S445" s="17" t="str">
        <f>IF(AND(I445&gt;=2,K445&gt;=2,M445&gt;=2,O445&gt;=2),IF(P445&gt;=Données!$G$4,"2 ETOILES",""),"")</f>
        <v/>
      </c>
      <c r="T445" s="17" t="str">
        <f>IF(AND(I445&gt;=3,K445&gt;=3,M445&gt;=3,O445&gt;=3),IF(P445&gt;=Données!$G$5,"3 ETOILES",""),"")</f>
        <v/>
      </c>
      <c r="U445" s="17" t="str">
        <f>IF(AND(I445&gt;=4,K445&gt;=4,M445&gt;=4,O445&gt;=4),IF(P445&gt;=Données!$G$6,"4 ETOILES",""),"")</f>
        <v/>
      </c>
      <c r="V445" s="17" t="str">
        <f>IF(AND(I445&gt;=5,K445&gt;=5,M445&gt;=5,O445&gt;=5),IF(P445&gt;=Données!$G$7,"5 ETOILES",""),"")</f>
        <v/>
      </c>
      <c r="W445" s="17" t="str">
        <f>IF(AND(I445&gt;=6,K445&gt;=6,M445&gt;=6,O445&gt;=6),IF(P445&gt;=Données!$G$8,"6 ETOILES",""),"")</f>
        <v/>
      </c>
      <c r="X445" s="17" t="str">
        <f t="shared" si="24"/>
        <v/>
      </c>
    </row>
    <row r="446" spans="1:24" hidden="1">
      <c r="A446" s="15"/>
      <c r="B446" s="34"/>
      <c r="C446" s="36"/>
      <c r="D446" s="37"/>
      <c r="E446" s="35"/>
      <c r="F446" s="4"/>
      <c r="G446" s="4" t="str">
        <f>IF(F446="B1",Données!$C$3,IF(F446="B2",Données!$C$4,IF(F446="M1",Données!$C$5,IF(F446="M2",Données!$C$6,IF(F446="C1",Données!$C$7,IF(F446="C2",Données!$C$8,IF(F446="J1",Données!$C$9,IF(F446="J2",Données!$C$10,IF(F446="S1",Données!$C$11,IF(F446="S2",Données!$C$12,""))))))))))</f>
        <v/>
      </c>
      <c r="H446" s="19"/>
      <c r="I446" s="30"/>
      <c r="J446" s="19"/>
      <c r="K446" s="30"/>
      <c r="L446" s="19"/>
      <c r="M446" s="30"/>
      <c r="N446" s="19"/>
      <c r="O446" s="30"/>
      <c r="P446" s="20" t="str">
        <f t="shared" si="22"/>
        <v/>
      </c>
      <c r="Q446" s="17" t="str">
        <f t="shared" si="23"/>
        <v/>
      </c>
      <c r="R446" s="17" t="str">
        <f>IF(AND(I446&gt;=1,K446&gt;=1,M446&gt;=1,O446&gt;=1),IF(P446&gt;=Données!$G$3,"1 ETOILE",""),"")</f>
        <v/>
      </c>
      <c r="S446" s="17" t="str">
        <f>IF(AND(I446&gt;=2,K446&gt;=2,M446&gt;=2,O446&gt;=2),IF(P446&gt;=Données!$G$4,"2 ETOILES",""),"")</f>
        <v/>
      </c>
      <c r="T446" s="17" t="str">
        <f>IF(AND(I446&gt;=3,K446&gt;=3,M446&gt;=3,O446&gt;=3),IF(P446&gt;=Données!$G$5,"3 ETOILES",""),"")</f>
        <v/>
      </c>
      <c r="U446" s="17" t="str">
        <f>IF(AND(I446&gt;=4,K446&gt;=4,M446&gt;=4,O446&gt;=4),IF(P446&gt;=Données!$G$6,"4 ETOILES",""),"")</f>
        <v/>
      </c>
      <c r="V446" s="17" t="str">
        <f>IF(AND(I446&gt;=5,K446&gt;=5,M446&gt;=5,O446&gt;=5),IF(P446&gt;=Données!$G$7,"5 ETOILES",""),"")</f>
        <v/>
      </c>
      <c r="W446" s="17" t="str">
        <f>IF(AND(I446&gt;=6,K446&gt;=6,M446&gt;=6,O446&gt;=6),IF(P446&gt;=Données!$G$8,"6 ETOILES",""),"")</f>
        <v/>
      </c>
      <c r="X446" s="17" t="str">
        <f t="shared" si="24"/>
        <v/>
      </c>
    </row>
    <row r="447" spans="1:24" hidden="1">
      <c r="A447" s="15"/>
      <c r="B447" s="34"/>
      <c r="C447" s="36"/>
      <c r="D447" s="37"/>
      <c r="E447" s="35"/>
      <c r="F447" s="4"/>
      <c r="G447" s="4" t="str">
        <f>IF(F447="B1",Données!$C$3,IF(F447="B2",Données!$C$4,IF(F447="M1",Données!$C$5,IF(F447="M2",Données!$C$6,IF(F447="C1",Données!$C$7,IF(F447="C2",Données!$C$8,IF(F447="J1",Données!$C$9,IF(F447="J2",Données!$C$10,IF(F447="S1",Données!$C$11,IF(F447="S2",Données!$C$12,""))))))))))</f>
        <v/>
      </c>
      <c r="H447" s="19"/>
      <c r="I447" s="30"/>
      <c r="J447" s="19"/>
      <c r="K447" s="30"/>
      <c r="L447" s="19"/>
      <c r="M447" s="30"/>
      <c r="N447" s="19"/>
      <c r="O447" s="30"/>
      <c r="P447" s="20" t="str">
        <f t="shared" si="22"/>
        <v/>
      </c>
      <c r="Q447" s="17" t="str">
        <f t="shared" si="23"/>
        <v/>
      </c>
      <c r="R447" s="17" t="str">
        <f>IF(AND(I447&gt;=1,K447&gt;=1,M447&gt;=1,O447&gt;=1),IF(P447&gt;=Données!$G$3,"1 ETOILE",""),"")</f>
        <v/>
      </c>
      <c r="S447" s="17" t="str">
        <f>IF(AND(I447&gt;=2,K447&gt;=2,M447&gt;=2,O447&gt;=2),IF(P447&gt;=Données!$G$4,"2 ETOILES",""),"")</f>
        <v/>
      </c>
      <c r="T447" s="17" t="str">
        <f>IF(AND(I447&gt;=3,K447&gt;=3,M447&gt;=3,O447&gt;=3),IF(P447&gt;=Données!$G$5,"3 ETOILES",""),"")</f>
        <v/>
      </c>
      <c r="U447" s="17" t="str">
        <f>IF(AND(I447&gt;=4,K447&gt;=4,M447&gt;=4,O447&gt;=4),IF(P447&gt;=Données!$G$6,"4 ETOILES",""),"")</f>
        <v/>
      </c>
      <c r="V447" s="17" t="str">
        <f>IF(AND(I447&gt;=5,K447&gt;=5,M447&gt;=5,O447&gt;=5),IF(P447&gt;=Données!$G$7,"5 ETOILES",""),"")</f>
        <v/>
      </c>
      <c r="W447" s="17" t="str">
        <f>IF(AND(I447&gt;=6,K447&gt;=6,M447&gt;=6,O447&gt;=6),IF(P447&gt;=Données!$G$8,"6 ETOILES",""),"")</f>
        <v/>
      </c>
      <c r="X447" s="17" t="str">
        <f t="shared" si="24"/>
        <v/>
      </c>
    </row>
    <row r="448" spans="1:24" hidden="1">
      <c r="A448" s="15"/>
      <c r="B448" s="34"/>
      <c r="C448" s="36"/>
      <c r="D448" s="37"/>
      <c r="E448" s="35"/>
      <c r="F448" s="4"/>
      <c r="G448" s="4" t="str">
        <f>IF(F448="B1",Données!$C$3,IF(F448="B2",Données!$C$4,IF(F448="M1",Données!$C$5,IF(F448="M2",Données!$C$6,IF(F448="C1",Données!$C$7,IF(F448="C2",Données!$C$8,IF(F448="J1",Données!$C$9,IF(F448="J2",Données!$C$10,IF(F448="S1",Données!$C$11,IF(F448="S2",Données!$C$12,""))))))))))</f>
        <v/>
      </c>
      <c r="H448" s="19"/>
      <c r="I448" s="30"/>
      <c r="J448" s="19"/>
      <c r="K448" s="30"/>
      <c r="L448" s="19"/>
      <c r="M448" s="30"/>
      <c r="N448" s="19"/>
      <c r="O448" s="30"/>
      <c r="P448" s="20" t="str">
        <f t="shared" si="22"/>
        <v/>
      </c>
      <c r="Q448" s="17" t="str">
        <f t="shared" si="23"/>
        <v/>
      </c>
      <c r="R448" s="17" t="str">
        <f>IF(AND(I448&gt;=1,K448&gt;=1,M448&gt;=1,O448&gt;=1),IF(P448&gt;=Données!$G$3,"1 ETOILE",""),"")</f>
        <v/>
      </c>
      <c r="S448" s="17" t="str">
        <f>IF(AND(I448&gt;=2,K448&gt;=2,M448&gt;=2,O448&gt;=2),IF(P448&gt;=Données!$G$4,"2 ETOILES",""),"")</f>
        <v/>
      </c>
      <c r="T448" s="17" t="str">
        <f>IF(AND(I448&gt;=3,K448&gt;=3,M448&gt;=3,O448&gt;=3),IF(P448&gt;=Données!$G$5,"3 ETOILES",""),"")</f>
        <v/>
      </c>
      <c r="U448" s="17" t="str">
        <f>IF(AND(I448&gt;=4,K448&gt;=4,M448&gt;=4,O448&gt;=4),IF(P448&gt;=Données!$G$6,"4 ETOILES",""),"")</f>
        <v/>
      </c>
      <c r="V448" s="17" t="str">
        <f>IF(AND(I448&gt;=5,K448&gt;=5,M448&gt;=5,O448&gt;=5),IF(P448&gt;=Données!$G$7,"5 ETOILES",""),"")</f>
        <v/>
      </c>
      <c r="W448" s="17" t="str">
        <f>IF(AND(I448&gt;=6,K448&gt;=6,M448&gt;=6,O448&gt;=6),IF(P448&gt;=Données!$G$8,"6 ETOILES",""),"")</f>
        <v/>
      </c>
      <c r="X448" s="17" t="str">
        <f t="shared" si="24"/>
        <v/>
      </c>
    </row>
    <row r="449" spans="1:24" hidden="1">
      <c r="A449" s="15"/>
      <c r="B449" s="34"/>
      <c r="C449" s="36"/>
      <c r="D449" s="37"/>
      <c r="E449" s="35"/>
      <c r="F449" s="4"/>
      <c r="G449" s="4" t="str">
        <f>IF(F449="B1",Données!$C$3,IF(F449="B2",Données!$C$4,IF(F449="M1",Données!$C$5,IF(F449="M2",Données!$C$6,IF(F449="C1",Données!$C$7,IF(F449="C2",Données!$C$8,IF(F449="J1",Données!$C$9,IF(F449="J2",Données!$C$10,IF(F449="S1",Données!$C$11,IF(F449="S2",Données!$C$12,""))))))))))</f>
        <v/>
      </c>
      <c r="H449" s="19"/>
      <c r="I449" s="30"/>
      <c r="J449" s="19"/>
      <c r="K449" s="30"/>
      <c r="L449" s="19"/>
      <c r="M449" s="30"/>
      <c r="N449" s="19"/>
      <c r="O449" s="30"/>
      <c r="P449" s="20" t="str">
        <f t="shared" si="22"/>
        <v/>
      </c>
      <c r="Q449" s="17" t="str">
        <f t="shared" si="23"/>
        <v/>
      </c>
      <c r="R449" s="17" t="str">
        <f>IF(AND(I449&gt;=1,K449&gt;=1,M449&gt;=1,O449&gt;=1),IF(P449&gt;=Données!$G$3,"1 ETOILE",""),"")</f>
        <v/>
      </c>
      <c r="S449" s="17" t="str">
        <f>IF(AND(I449&gt;=2,K449&gt;=2,M449&gt;=2,O449&gt;=2),IF(P449&gt;=Données!$G$4,"2 ETOILES",""),"")</f>
        <v/>
      </c>
      <c r="T449" s="17" t="str">
        <f>IF(AND(I449&gt;=3,K449&gt;=3,M449&gt;=3,O449&gt;=3),IF(P449&gt;=Données!$G$5,"3 ETOILES",""),"")</f>
        <v/>
      </c>
      <c r="U449" s="17" t="str">
        <f>IF(AND(I449&gt;=4,K449&gt;=4,M449&gt;=4,O449&gt;=4),IF(P449&gt;=Données!$G$6,"4 ETOILES",""),"")</f>
        <v/>
      </c>
      <c r="V449" s="17" t="str">
        <f>IF(AND(I449&gt;=5,K449&gt;=5,M449&gt;=5,O449&gt;=5),IF(P449&gt;=Données!$G$7,"5 ETOILES",""),"")</f>
        <v/>
      </c>
      <c r="W449" s="17" t="str">
        <f>IF(AND(I449&gt;=6,K449&gt;=6,M449&gt;=6,O449&gt;=6),IF(P449&gt;=Données!$G$8,"6 ETOILES",""),"")</f>
        <v/>
      </c>
      <c r="X449" s="17" t="str">
        <f t="shared" si="24"/>
        <v/>
      </c>
    </row>
    <row r="450" spans="1:24" hidden="1">
      <c r="A450" s="15"/>
      <c r="B450" s="34"/>
      <c r="C450" s="36"/>
      <c r="D450" s="37"/>
      <c r="E450" s="35"/>
      <c r="F450" s="4"/>
      <c r="G450" s="4" t="str">
        <f>IF(F450="B1",Données!$C$3,IF(F450="B2",Données!$C$4,IF(F450="M1",Données!$C$5,IF(F450="M2",Données!$C$6,IF(F450="C1",Données!$C$7,IF(F450="C2",Données!$C$8,IF(F450="J1",Données!$C$9,IF(F450="J2",Données!$C$10,IF(F450="S1",Données!$C$11,IF(F450="S2",Données!$C$12,""))))))))))</f>
        <v/>
      </c>
      <c r="H450" s="19"/>
      <c r="I450" s="30"/>
      <c r="J450" s="19"/>
      <c r="K450" s="30"/>
      <c r="L450" s="19"/>
      <c r="M450" s="30"/>
      <c r="N450" s="19"/>
      <c r="O450" s="30"/>
      <c r="P450" s="20" t="str">
        <f t="shared" si="22"/>
        <v/>
      </c>
      <c r="Q450" s="17" t="str">
        <f t="shared" si="23"/>
        <v/>
      </c>
      <c r="R450" s="17" t="str">
        <f>IF(AND(I450&gt;=1,K450&gt;=1,M450&gt;=1,O450&gt;=1),IF(P450&gt;=Données!$G$3,"1 ETOILE",""),"")</f>
        <v/>
      </c>
      <c r="S450" s="17" t="str">
        <f>IF(AND(I450&gt;=2,K450&gt;=2,M450&gt;=2,O450&gt;=2),IF(P450&gt;=Données!$G$4,"2 ETOILES",""),"")</f>
        <v/>
      </c>
      <c r="T450" s="17" t="str">
        <f>IF(AND(I450&gt;=3,K450&gt;=3,M450&gt;=3,O450&gt;=3),IF(P450&gt;=Données!$G$5,"3 ETOILES",""),"")</f>
        <v/>
      </c>
      <c r="U450" s="17" t="str">
        <f>IF(AND(I450&gt;=4,K450&gt;=4,M450&gt;=4,O450&gt;=4),IF(P450&gt;=Données!$G$6,"4 ETOILES",""),"")</f>
        <v/>
      </c>
      <c r="V450" s="17" t="str">
        <f>IF(AND(I450&gt;=5,K450&gt;=5,M450&gt;=5,O450&gt;=5),IF(P450&gt;=Données!$G$7,"5 ETOILES",""),"")</f>
        <v/>
      </c>
      <c r="W450" s="17" t="str">
        <f>IF(AND(I450&gt;=6,K450&gt;=6,M450&gt;=6,O450&gt;=6),IF(P450&gt;=Données!$G$8,"6 ETOILES",""),"")</f>
        <v/>
      </c>
      <c r="X450" s="17" t="str">
        <f t="shared" si="24"/>
        <v/>
      </c>
    </row>
    <row r="451" spans="1:24" hidden="1">
      <c r="A451" s="15"/>
      <c r="B451" s="34"/>
      <c r="C451" s="36"/>
      <c r="D451" s="37"/>
      <c r="E451" s="35"/>
      <c r="F451" s="4"/>
      <c r="G451" s="4" t="str">
        <f>IF(F451="B1",Données!$C$3,IF(F451="B2",Données!$C$4,IF(F451="M1",Données!$C$5,IF(F451="M2",Données!$C$6,IF(F451="C1",Données!$C$7,IF(F451="C2",Données!$C$8,IF(F451="J1",Données!$C$9,IF(F451="J2",Données!$C$10,IF(F451="S1",Données!$C$11,IF(F451="S2",Données!$C$12,""))))))))))</f>
        <v/>
      </c>
      <c r="H451" s="19"/>
      <c r="I451" s="30"/>
      <c r="J451" s="19"/>
      <c r="K451" s="30"/>
      <c r="L451" s="19"/>
      <c r="M451" s="30"/>
      <c r="N451" s="19"/>
      <c r="O451" s="30"/>
      <c r="P451" s="20" t="str">
        <f t="shared" si="22"/>
        <v/>
      </c>
      <c r="Q451" s="17" t="str">
        <f t="shared" si="23"/>
        <v/>
      </c>
      <c r="R451" s="17" t="str">
        <f>IF(AND(I451&gt;=1,K451&gt;=1,M451&gt;=1,O451&gt;=1),IF(P451&gt;=Données!$G$3,"1 ETOILE",""),"")</f>
        <v/>
      </c>
      <c r="S451" s="17" t="str">
        <f>IF(AND(I451&gt;=2,K451&gt;=2,M451&gt;=2,O451&gt;=2),IF(P451&gt;=Données!$G$4,"2 ETOILES",""),"")</f>
        <v/>
      </c>
      <c r="T451" s="17" t="str">
        <f>IF(AND(I451&gt;=3,K451&gt;=3,M451&gt;=3,O451&gt;=3),IF(P451&gt;=Données!$G$5,"3 ETOILES",""),"")</f>
        <v/>
      </c>
      <c r="U451" s="17" t="str">
        <f>IF(AND(I451&gt;=4,K451&gt;=4,M451&gt;=4,O451&gt;=4),IF(P451&gt;=Données!$G$6,"4 ETOILES",""),"")</f>
        <v/>
      </c>
      <c r="V451" s="17" t="str">
        <f>IF(AND(I451&gt;=5,K451&gt;=5,M451&gt;=5,O451&gt;=5),IF(P451&gt;=Données!$G$7,"5 ETOILES",""),"")</f>
        <v/>
      </c>
      <c r="W451" s="17" t="str">
        <f>IF(AND(I451&gt;=6,K451&gt;=6,M451&gt;=6,O451&gt;=6),IF(P451&gt;=Données!$G$8,"6 ETOILES",""),"")</f>
        <v/>
      </c>
      <c r="X451" s="17" t="str">
        <f t="shared" si="24"/>
        <v/>
      </c>
    </row>
    <row r="452" spans="1:24" hidden="1">
      <c r="A452" s="15"/>
      <c r="B452" s="34"/>
      <c r="C452" s="36"/>
      <c r="D452" s="37"/>
      <c r="E452" s="35"/>
      <c r="F452" s="4"/>
      <c r="G452" s="4" t="str">
        <f>IF(F452="B1",Données!$C$3,IF(F452="B2",Données!$C$4,IF(F452="M1",Données!$C$5,IF(F452="M2",Données!$C$6,IF(F452="C1",Données!$C$7,IF(F452="C2",Données!$C$8,IF(F452="J1",Données!$C$9,IF(F452="J2",Données!$C$10,IF(F452="S1",Données!$C$11,IF(F452="S2",Données!$C$12,""))))))))))</f>
        <v/>
      </c>
      <c r="H452" s="19"/>
      <c r="I452" s="30"/>
      <c r="J452" s="19"/>
      <c r="K452" s="30"/>
      <c r="L452" s="19"/>
      <c r="M452" s="30"/>
      <c r="N452" s="19"/>
      <c r="O452" s="30"/>
      <c r="P452" s="20" t="str">
        <f t="shared" si="22"/>
        <v/>
      </c>
      <c r="Q452" s="17" t="str">
        <f t="shared" si="23"/>
        <v/>
      </c>
      <c r="R452" s="17" t="str">
        <f>IF(AND(I452&gt;=1,K452&gt;=1,M452&gt;=1,O452&gt;=1),IF(P452&gt;=Données!$G$3,"1 ETOILE",""),"")</f>
        <v/>
      </c>
      <c r="S452" s="17" t="str">
        <f>IF(AND(I452&gt;=2,K452&gt;=2,M452&gt;=2,O452&gt;=2),IF(P452&gt;=Données!$G$4,"2 ETOILES",""),"")</f>
        <v/>
      </c>
      <c r="T452" s="17" t="str">
        <f>IF(AND(I452&gt;=3,K452&gt;=3,M452&gt;=3,O452&gt;=3),IF(P452&gt;=Données!$G$5,"3 ETOILES",""),"")</f>
        <v/>
      </c>
      <c r="U452" s="17" t="str">
        <f>IF(AND(I452&gt;=4,K452&gt;=4,M452&gt;=4,O452&gt;=4),IF(P452&gt;=Données!$G$6,"4 ETOILES",""),"")</f>
        <v/>
      </c>
      <c r="V452" s="17" t="str">
        <f>IF(AND(I452&gt;=5,K452&gt;=5,M452&gt;=5,O452&gt;=5),IF(P452&gt;=Données!$G$7,"5 ETOILES",""),"")</f>
        <v/>
      </c>
      <c r="W452" s="17" t="str">
        <f>IF(AND(I452&gt;=6,K452&gt;=6,M452&gt;=6,O452&gt;=6),IF(P452&gt;=Données!$G$8,"6 ETOILES",""),"")</f>
        <v/>
      </c>
      <c r="X452" s="17" t="str">
        <f t="shared" si="24"/>
        <v/>
      </c>
    </row>
    <row r="453" spans="1:24" hidden="1">
      <c r="A453" s="15"/>
      <c r="B453" s="34"/>
      <c r="C453" s="36"/>
      <c r="D453" s="37"/>
      <c r="E453" s="35"/>
      <c r="F453" s="4"/>
      <c r="G453" s="4" t="str">
        <f>IF(F453="B1",Données!$C$3,IF(F453="B2",Données!$C$4,IF(F453="M1",Données!$C$5,IF(F453="M2",Données!$C$6,IF(F453="C1",Données!$C$7,IF(F453="C2",Données!$C$8,IF(F453="J1",Données!$C$9,IF(F453="J2",Données!$C$10,IF(F453="S1",Données!$C$11,IF(F453="S2",Données!$C$12,""))))))))))</f>
        <v/>
      </c>
      <c r="H453" s="19"/>
      <c r="I453" s="30"/>
      <c r="J453" s="19"/>
      <c r="K453" s="30"/>
      <c r="L453" s="19"/>
      <c r="M453" s="30"/>
      <c r="N453" s="19"/>
      <c r="O453" s="30"/>
      <c r="P453" s="20" t="str">
        <f t="shared" si="22"/>
        <v/>
      </c>
      <c r="Q453" s="17" t="str">
        <f t="shared" si="23"/>
        <v/>
      </c>
      <c r="R453" s="17" t="str">
        <f>IF(AND(I453&gt;=1,K453&gt;=1,M453&gt;=1,O453&gt;=1),IF(P453&gt;=Données!$G$3,"1 ETOILE",""),"")</f>
        <v/>
      </c>
      <c r="S453" s="17" t="str">
        <f>IF(AND(I453&gt;=2,K453&gt;=2,M453&gt;=2,O453&gt;=2),IF(P453&gt;=Données!$G$4,"2 ETOILES",""),"")</f>
        <v/>
      </c>
      <c r="T453" s="17" t="str">
        <f>IF(AND(I453&gt;=3,K453&gt;=3,M453&gt;=3,O453&gt;=3),IF(P453&gt;=Données!$G$5,"3 ETOILES",""),"")</f>
        <v/>
      </c>
      <c r="U453" s="17" t="str">
        <f>IF(AND(I453&gt;=4,K453&gt;=4,M453&gt;=4,O453&gt;=4),IF(P453&gt;=Données!$G$6,"4 ETOILES",""),"")</f>
        <v/>
      </c>
      <c r="V453" s="17" t="str">
        <f>IF(AND(I453&gt;=5,K453&gt;=5,M453&gt;=5,O453&gt;=5),IF(P453&gt;=Données!$G$7,"5 ETOILES",""),"")</f>
        <v/>
      </c>
      <c r="W453" s="17" t="str">
        <f>IF(AND(I453&gt;=6,K453&gt;=6,M453&gt;=6,O453&gt;=6),IF(P453&gt;=Données!$G$8,"6 ETOILES",""),"")</f>
        <v/>
      </c>
      <c r="X453" s="17" t="str">
        <f t="shared" si="24"/>
        <v/>
      </c>
    </row>
    <row r="454" spans="1:24" hidden="1">
      <c r="A454" s="15"/>
      <c r="B454" s="34"/>
      <c r="C454" s="36"/>
      <c r="D454" s="37"/>
      <c r="E454" s="35"/>
      <c r="F454" s="4"/>
      <c r="G454" s="4" t="str">
        <f>IF(F454="B1",Données!$C$3,IF(F454="B2",Données!$C$4,IF(F454="M1",Données!$C$5,IF(F454="M2",Données!$C$6,IF(F454="C1",Données!$C$7,IF(F454="C2",Données!$C$8,IF(F454="J1",Données!$C$9,IF(F454="J2",Données!$C$10,IF(F454="S1",Données!$C$11,IF(F454="S2",Données!$C$12,""))))))))))</f>
        <v/>
      </c>
      <c r="H454" s="19"/>
      <c r="I454" s="30"/>
      <c r="J454" s="19"/>
      <c r="K454" s="30"/>
      <c r="L454" s="19"/>
      <c r="M454" s="30"/>
      <c r="N454" s="19"/>
      <c r="O454" s="30"/>
      <c r="P454" s="20" t="str">
        <f t="shared" si="22"/>
        <v/>
      </c>
      <c r="Q454" s="17" t="str">
        <f t="shared" si="23"/>
        <v/>
      </c>
      <c r="R454" s="17" t="str">
        <f>IF(AND(I454&gt;=1,K454&gt;=1,M454&gt;=1,O454&gt;=1),IF(P454&gt;=Données!$G$3,"1 ETOILE",""),"")</f>
        <v/>
      </c>
      <c r="S454" s="17" t="str">
        <f>IF(AND(I454&gt;=2,K454&gt;=2,M454&gt;=2,O454&gt;=2),IF(P454&gt;=Données!$G$4,"2 ETOILES",""),"")</f>
        <v/>
      </c>
      <c r="T454" s="17" t="str">
        <f>IF(AND(I454&gt;=3,K454&gt;=3,M454&gt;=3,O454&gt;=3),IF(P454&gt;=Données!$G$5,"3 ETOILES",""),"")</f>
        <v/>
      </c>
      <c r="U454" s="17" t="str">
        <f>IF(AND(I454&gt;=4,K454&gt;=4,M454&gt;=4,O454&gt;=4),IF(P454&gt;=Données!$G$6,"4 ETOILES",""),"")</f>
        <v/>
      </c>
      <c r="V454" s="17" t="str">
        <f>IF(AND(I454&gt;=5,K454&gt;=5,M454&gt;=5,O454&gt;=5),IF(P454&gt;=Données!$G$7,"5 ETOILES",""),"")</f>
        <v/>
      </c>
      <c r="W454" s="17" t="str">
        <f>IF(AND(I454&gt;=6,K454&gt;=6,M454&gt;=6,O454&gt;=6),IF(P454&gt;=Données!$G$8,"6 ETOILES",""),"")</f>
        <v/>
      </c>
      <c r="X454" s="17" t="str">
        <f t="shared" si="24"/>
        <v/>
      </c>
    </row>
    <row r="455" spans="1:24" hidden="1">
      <c r="A455" s="15"/>
      <c r="B455" s="34"/>
      <c r="C455" s="36"/>
      <c r="D455" s="37"/>
      <c r="E455" s="35"/>
      <c r="F455" s="4"/>
      <c r="G455" s="4" t="str">
        <f>IF(F455="B1",Données!$C$3,IF(F455="B2",Données!$C$4,IF(F455="M1",Données!$C$5,IF(F455="M2",Données!$C$6,IF(F455="C1",Données!$C$7,IF(F455="C2",Données!$C$8,IF(F455="J1",Données!$C$9,IF(F455="J2",Données!$C$10,IF(F455="S1",Données!$C$11,IF(F455="S2",Données!$C$12,""))))))))))</f>
        <v/>
      </c>
      <c r="H455" s="19"/>
      <c r="I455" s="30"/>
      <c r="J455" s="19"/>
      <c r="K455" s="30"/>
      <c r="L455" s="19"/>
      <c r="M455" s="30"/>
      <c r="N455" s="19"/>
      <c r="O455" s="30"/>
      <c r="P455" s="20" t="str">
        <f t="shared" si="22"/>
        <v/>
      </c>
      <c r="Q455" s="17" t="str">
        <f t="shared" si="23"/>
        <v/>
      </c>
      <c r="R455" s="17" t="str">
        <f>IF(AND(I455&gt;=1,K455&gt;=1,M455&gt;=1,O455&gt;=1),IF(P455&gt;=Données!$G$3,"1 ETOILE",""),"")</f>
        <v/>
      </c>
      <c r="S455" s="17" t="str">
        <f>IF(AND(I455&gt;=2,K455&gt;=2,M455&gt;=2,O455&gt;=2),IF(P455&gt;=Données!$G$4,"2 ETOILES",""),"")</f>
        <v/>
      </c>
      <c r="T455" s="17" t="str">
        <f>IF(AND(I455&gt;=3,K455&gt;=3,M455&gt;=3,O455&gt;=3),IF(P455&gt;=Données!$G$5,"3 ETOILES",""),"")</f>
        <v/>
      </c>
      <c r="U455" s="17" t="str">
        <f>IF(AND(I455&gt;=4,K455&gt;=4,M455&gt;=4,O455&gt;=4),IF(P455&gt;=Données!$G$6,"4 ETOILES",""),"")</f>
        <v/>
      </c>
      <c r="V455" s="17" t="str">
        <f>IF(AND(I455&gt;=5,K455&gt;=5,M455&gt;=5,O455&gt;=5),IF(P455&gt;=Données!$G$7,"5 ETOILES",""),"")</f>
        <v/>
      </c>
      <c r="W455" s="17" t="str">
        <f>IF(AND(I455&gt;=6,K455&gt;=6,M455&gt;=6,O455&gt;=6),IF(P455&gt;=Données!$G$8,"6 ETOILES",""),"")</f>
        <v/>
      </c>
      <c r="X455" s="17" t="str">
        <f t="shared" si="24"/>
        <v/>
      </c>
    </row>
    <row r="456" spans="1:24" hidden="1">
      <c r="A456" s="15"/>
      <c r="B456" s="34"/>
      <c r="C456" s="36"/>
      <c r="D456" s="37"/>
      <c r="E456" s="35"/>
      <c r="F456" s="4"/>
      <c r="G456" s="4" t="str">
        <f>IF(F456="B1",Données!$C$3,IF(F456="B2",Données!$C$4,IF(F456="M1",Données!$C$5,IF(F456="M2",Données!$C$6,IF(F456="C1",Données!$C$7,IF(F456="C2",Données!$C$8,IF(F456="J1",Données!$C$9,IF(F456="J2",Données!$C$10,IF(F456="S1",Données!$C$11,IF(F456="S2",Données!$C$12,""))))))))))</f>
        <v/>
      </c>
      <c r="H456" s="19"/>
      <c r="I456" s="30"/>
      <c r="J456" s="19"/>
      <c r="K456" s="30"/>
      <c r="L456" s="19"/>
      <c r="M456" s="30"/>
      <c r="N456" s="19"/>
      <c r="O456" s="30"/>
      <c r="P456" s="20" t="str">
        <f t="shared" si="22"/>
        <v/>
      </c>
      <c r="Q456" s="17" t="str">
        <f t="shared" si="23"/>
        <v/>
      </c>
      <c r="R456" s="17" t="str">
        <f>IF(AND(I456&gt;=1,K456&gt;=1,M456&gt;=1,O456&gt;=1),IF(P456&gt;=Données!$G$3,"1 ETOILE",""),"")</f>
        <v/>
      </c>
      <c r="S456" s="17" t="str">
        <f>IF(AND(I456&gt;=2,K456&gt;=2,M456&gt;=2,O456&gt;=2),IF(P456&gt;=Données!$G$4,"2 ETOILES",""),"")</f>
        <v/>
      </c>
      <c r="T456" s="17" t="str">
        <f>IF(AND(I456&gt;=3,K456&gt;=3,M456&gt;=3,O456&gt;=3),IF(P456&gt;=Données!$G$5,"3 ETOILES",""),"")</f>
        <v/>
      </c>
      <c r="U456" s="17" t="str">
        <f>IF(AND(I456&gt;=4,K456&gt;=4,M456&gt;=4,O456&gt;=4),IF(P456&gt;=Données!$G$6,"4 ETOILES",""),"")</f>
        <v/>
      </c>
      <c r="V456" s="17" t="str">
        <f>IF(AND(I456&gt;=5,K456&gt;=5,M456&gt;=5,O456&gt;=5),IF(P456&gt;=Données!$G$7,"5 ETOILES",""),"")</f>
        <v/>
      </c>
      <c r="W456" s="17" t="str">
        <f>IF(AND(I456&gt;=6,K456&gt;=6,M456&gt;=6,O456&gt;=6),IF(P456&gt;=Données!$G$8,"6 ETOILES",""),"")</f>
        <v/>
      </c>
      <c r="X456" s="17" t="str">
        <f t="shared" si="24"/>
        <v/>
      </c>
    </row>
    <row r="457" spans="1:24" hidden="1">
      <c r="A457" s="15"/>
      <c r="B457" s="34"/>
      <c r="C457" s="36"/>
      <c r="D457" s="37"/>
      <c r="E457" s="35"/>
      <c r="F457" s="4"/>
      <c r="G457" s="4" t="str">
        <f>IF(F457="B1",Données!$C$3,IF(F457="B2",Données!$C$4,IF(F457="M1",Données!$C$5,IF(F457="M2",Données!$C$6,IF(F457="C1",Données!$C$7,IF(F457="C2",Données!$C$8,IF(F457="J1",Données!$C$9,IF(F457="J2",Données!$C$10,IF(F457="S1",Données!$C$11,IF(F457="S2",Données!$C$12,""))))))))))</f>
        <v/>
      </c>
      <c r="H457" s="19"/>
      <c r="I457" s="30"/>
      <c r="J457" s="19"/>
      <c r="K457" s="30"/>
      <c r="L457" s="19"/>
      <c r="M457" s="30"/>
      <c r="N457" s="19"/>
      <c r="O457" s="30"/>
      <c r="P457" s="20" t="str">
        <f t="shared" si="22"/>
        <v/>
      </c>
      <c r="Q457" s="17" t="str">
        <f t="shared" si="23"/>
        <v/>
      </c>
      <c r="R457" s="17" t="str">
        <f>IF(AND(I457&gt;=1,K457&gt;=1,M457&gt;=1,O457&gt;=1),IF(P457&gt;=Données!$G$3,"1 ETOILE",""),"")</f>
        <v/>
      </c>
      <c r="S457" s="17" t="str">
        <f>IF(AND(I457&gt;=2,K457&gt;=2,M457&gt;=2,O457&gt;=2),IF(P457&gt;=Données!$G$4,"2 ETOILES",""),"")</f>
        <v/>
      </c>
      <c r="T457" s="17" t="str">
        <f>IF(AND(I457&gt;=3,K457&gt;=3,M457&gt;=3,O457&gt;=3),IF(P457&gt;=Données!$G$5,"3 ETOILES",""),"")</f>
        <v/>
      </c>
      <c r="U457" s="17" t="str">
        <f>IF(AND(I457&gt;=4,K457&gt;=4,M457&gt;=4,O457&gt;=4),IF(P457&gt;=Données!$G$6,"4 ETOILES",""),"")</f>
        <v/>
      </c>
      <c r="V457" s="17" t="str">
        <f>IF(AND(I457&gt;=5,K457&gt;=5,M457&gt;=5,O457&gt;=5),IF(P457&gt;=Données!$G$7,"5 ETOILES",""),"")</f>
        <v/>
      </c>
      <c r="W457" s="17" t="str">
        <f>IF(AND(I457&gt;=6,K457&gt;=6,M457&gt;=6,O457&gt;=6),IF(P457&gt;=Données!$G$8,"6 ETOILES",""),"")</f>
        <v/>
      </c>
      <c r="X457" s="17" t="str">
        <f t="shared" si="24"/>
        <v/>
      </c>
    </row>
    <row r="458" spans="1:24" hidden="1">
      <c r="A458" s="15"/>
      <c r="B458" s="34"/>
      <c r="C458" s="36"/>
      <c r="D458" s="37"/>
      <c r="E458" s="35"/>
      <c r="F458" s="4"/>
      <c r="G458" s="4" t="str">
        <f>IF(F458="B1",Données!$C$3,IF(F458="B2",Données!$C$4,IF(F458="M1",Données!$C$5,IF(F458="M2",Données!$C$6,IF(F458="C1",Données!$C$7,IF(F458="C2",Données!$C$8,IF(F458="J1",Données!$C$9,IF(F458="J2",Données!$C$10,IF(F458="S1",Données!$C$11,IF(F458="S2",Données!$C$12,""))))))))))</f>
        <v/>
      </c>
      <c r="H458" s="19"/>
      <c r="I458" s="30"/>
      <c r="J458" s="19"/>
      <c r="K458" s="30"/>
      <c r="L458" s="19"/>
      <c r="M458" s="30"/>
      <c r="N458" s="19"/>
      <c r="O458" s="30"/>
      <c r="P458" s="20" t="str">
        <f t="shared" si="22"/>
        <v/>
      </c>
      <c r="Q458" s="17" t="str">
        <f t="shared" si="23"/>
        <v/>
      </c>
      <c r="R458" s="17" t="str">
        <f>IF(AND(I458&gt;=1,K458&gt;=1,M458&gt;=1,O458&gt;=1),IF(P458&gt;=Données!$G$3,"1 ETOILE",""),"")</f>
        <v/>
      </c>
      <c r="S458" s="17" t="str">
        <f>IF(AND(I458&gt;=2,K458&gt;=2,M458&gt;=2,O458&gt;=2),IF(P458&gt;=Données!$G$4,"2 ETOILES",""),"")</f>
        <v/>
      </c>
      <c r="T458" s="17" t="str">
        <f>IF(AND(I458&gt;=3,K458&gt;=3,M458&gt;=3,O458&gt;=3),IF(P458&gt;=Données!$G$5,"3 ETOILES",""),"")</f>
        <v/>
      </c>
      <c r="U458" s="17" t="str">
        <f>IF(AND(I458&gt;=4,K458&gt;=4,M458&gt;=4,O458&gt;=4),IF(P458&gt;=Données!$G$6,"4 ETOILES",""),"")</f>
        <v/>
      </c>
      <c r="V458" s="17" t="str">
        <f>IF(AND(I458&gt;=5,K458&gt;=5,M458&gt;=5,O458&gt;=5),IF(P458&gt;=Données!$G$7,"5 ETOILES",""),"")</f>
        <v/>
      </c>
      <c r="W458" s="17" t="str">
        <f>IF(AND(I458&gt;=6,K458&gt;=6,M458&gt;=6,O458&gt;=6),IF(P458&gt;=Données!$G$8,"6 ETOILES",""),"")</f>
        <v/>
      </c>
      <c r="X458" s="17" t="str">
        <f t="shared" si="24"/>
        <v/>
      </c>
    </row>
    <row r="459" spans="1:24" hidden="1">
      <c r="A459" s="15"/>
      <c r="B459" s="34"/>
      <c r="C459" s="36"/>
      <c r="D459" s="37"/>
      <c r="E459" s="35"/>
      <c r="F459" s="4"/>
      <c r="G459" s="4" t="str">
        <f>IF(F459="B1",Données!$C$3,IF(F459="B2",Données!$C$4,IF(F459="M1",Données!$C$5,IF(F459="M2",Données!$C$6,IF(F459="C1",Données!$C$7,IF(F459="C2",Données!$C$8,IF(F459="J1",Données!$C$9,IF(F459="J2",Données!$C$10,IF(F459="S1",Données!$C$11,IF(F459="S2",Données!$C$12,""))))))))))</f>
        <v/>
      </c>
      <c r="H459" s="19"/>
      <c r="I459" s="30"/>
      <c r="J459" s="19"/>
      <c r="K459" s="30"/>
      <c r="L459" s="19"/>
      <c r="M459" s="30"/>
      <c r="N459" s="19"/>
      <c r="O459" s="30"/>
      <c r="P459" s="20" t="str">
        <f t="shared" si="22"/>
        <v/>
      </c>
      <c r="Q459" s="17" t="str">
        <f t="shared" si="23"/>
        <v/>
      </c>
      <c r="R459" s="17" t="str">
        <f>IF(AND(I459&gt;=1,K459&gt;=1,M459&gt;=1,O459&gt;=1),IF(P459&gt;=Données!$G$3,"1 ETOILE",""),"")</f>
        <v/>
      </c>
      <c r="S459" s="17" t="str">
        <f>IF(AND(I459&gt;=2,K459&gt;=2,M459&gt;=2,O459&gt;=2),IF(P459&gt;=Données!$G$4,"2 ETOILES",""),"")</f>
        <v/>
      </c>
      <c r="T459" s="17" t="str">
        <f>IF(AND(I459&gt;=3,K459&gt;=3,M459&gt;=3,O459&gt;=3),IF(P459&gt;=Données!$G$5,"3 ETOILES",""),"")</f>
        <v/>
      </c>
      <c r="U459" s="17" t="str">
        <f>IF(AND(I459&gt;=4,K459&gt;=4,M459&gt;=4,O459&gt;=4),IF(P459&gt;=Données!$G$6,"4 ETOILES",""),"")</f>
        <v/>
      </c>
      <c r="V459" s="17" t="str">
        <f>IF(AND(I459&gt;=5,K459&gt;=5,M459&gt;=5,O459&gt;=5),IF(P459&gt;=Données!$G$7,"5 ETOILES",""),"")</f>
        <v/>
      </c>
      <c r="W459" s="17" t="str">
        <f>IF(AND(I459&gt;=6,K459&gt;=6,M459&gt;=6,O459&gt;=6),IF(P459&gt;=Données!$G$8,"6 ETOILES",""),"")</f>
        <v/>
      </c>
      <c r="X459" s="17" t="str">
        <f t="shared" si="24"/>
        <v/>
      </c>
    </row>
    <row r="460" spans="1:24" hidden="1">
      <c r="A460" s="15"/>
      <c r="B460" s="34"/>
      <c r="C460" s="36"/>
      <c r="D460" s="37"/>
      <c r="E460" s="35"/>
      <c r="F460" s="4"/>
      <c r="G460" s="4" t="str">
        <f>IF(F460="B1",Données!$C$3,IF(F460="B2",Données!$C$4,IF(F460="M1",Données!$C$5,IF(F460="M2",Données!$C$6,IF(F460="C1",Données!$C$7,IF(F460="C2",Données!$C$8,IF(F460="J1",Données!$C$9,IF(F460="J2",Données!$C$10,IF(F460="S1",Données!$C$11,IF(F460="S2",Données!$C$12,""))))))))))</f>
        <v/>
      </c>
      <c r="H460" s="19"/>
      <c r="I460" s="30"/>
      <c r="J460" s="19"/>
      <c r="K460" s="30"/>
      <c r="L460" s="19"/>
      <c r="M460" s="30"/>
      <c r="N460" s="19"/>
      <c r="O460" s="30"/>
      <c r="P460" s="20" t="str">
        <f t="shared" si="22"/>
        <v/>
      </c>
      <c r="Q460" s="17" t="str">
        <f t="shared" si="23"/>
        <v/>
      </c>
      <c r="R460" s="17" t="str">
        <f>IF(AND(I460&gt;=1,K460&gt;=1,M460&gt;=1,O460&gt;=1),IF(P460&gt;=Données!$G$3,"1 ETOILE",""),"")</f>
        <v/>
      </c>
      <c r="S460" s="17" t="str">
        <f>IF(AND(I460&gt;=2,K460&gt;=2,M460&gt;=2,O460&gt;=2),IF(P460&gt;=Données!$G$4,"2 ETOILES",""),"")</f>
        <v/>
      </c>
      <c r="T460" s="17" t="str">
        <f>IF(AND(I460&gt;=3,K460&gt;=3,M460&gt;=3,O460&gt;=3),IF(P460&gt;=Données!$G$5,"3 ETOILES",""),"")</f>
        <v/>
      </c>
      <c r="U460" s="17" t="str">
        <f>IF(AND(I460&gt;=4,K460&gt;=4,M460&gt;=4,O460&gt;=4),IF(P460&gt;=Données!$G$6,"4 ETOILES",""),"")</f>
        <v/>
      </c>
      <c r="V460" s="17" t="str">
        <f>IF(AND(I460&gt;=5,K460&gt;=5,M460&gt;=5,O460&gt;=5),IF(P460&gt;=Données!$G$7,"5 ETOILES",""),"")</f>
        <v/>
      </c>
      <c r="W460" s="17" t="str">
        <f>IF(AND(I460&gt;=6,K460&gt;=6,M460&gt;=6,O460&gt;=6),IF(P460&gt;=Données!$G$8,"6 ETOILES",""),"")</f>
        <v/>
      </c>
      <c r="X460" s="17" t="str">
        <f t="shared" si="24"/>
        <v/>
      </c>
    </row>
    <row r="461" spans="1:24" hidden="1">
      <c r="A461" s="15"/>
      <c r="B461" s="34"/>
      <c r="C461" s="36"/>
      <c r="D461" s="37"/>
      <c r="E461" s="35"/>
      <c r="F461" s="4"/>
      <c r="G461" s="4" t="str">
        <f>IF(F461="B1",Données!$C$3,IF(F461="B2",Données!$C$4,IF(F461="M1",Données!$C$5,IF(F461="M2",Données!$C$6,IF(F461="C1",Données!$C$7,IF(F461="C2",Données!$C$8,IF(F461="J1",Données!$C$9,IF(F461="J2",Données!$C$10,IF(F461="S1",Données!$C$11,IF(F461="S2",Données!$C$12,""))))))))))</f>
        <v/>
      </c>
      <c r="H461" s="19"/>
      <c r="I461" s="30"/>
      <c r="J461" s="19"/>
      <c r="K461" s="30"/>
      <c r="L461" s="19"/>
      <c r="M461" s="30"/>
      <c r="N461" s="19"/>
      <c r="O461" s="30"/>
      <c r="P461" s="20" t="str">
        <f t="shared" si="22"/>
        <v/>
      </c>
      <c r="Q461" s="17" t="str">
        <f t="shared" si="23"/>
        <v/>
      </c>
      <c r="R461" s="17" t="str">
        <f>IF(AND(I461&gt;=1,K461&gt;=1,M461&gt;=1,O461&gt;=1),IF(P461&gt;=Données!$G$3,"1 ETOILE",""),"")</f>
        <v/>
      </c>
      <c r="S461" s="17" t="str">
        <f>IF(AND(I461&gt;=2,K461&gt;=2,M461&gt;=2,O461&gt;=2),IF(P461&gt;=Données!$G$4,"2 ETOILES",""),"")</f>
        <v/>
      </c>
      <c r="T461" s="17" t="str">
        <f>IF(AND(I461&gt;=3,K461&gt;=3,M461&gt;=3,O461&gt;=3),IF(P461&gt;=Données!$G$5,"3 ETOILES",""),"")</f>
        <v/>
      </c>
      <c r="U461" s="17" t="str">
        <f>IF(AND(I461&gt;=4,K461&gt;=4,M461&gt;=4,O461&gt;=4),IF(P461&gt;=Données!$G$6,"4 ETOILES",""),"")</f>
        <v/>
      </c>
      <c r="V461" s="17" t="str">
        <f>IF(AND(I461&gt;=5,K461&gt;=5,M461&gt;=5,O461&gt;=5),IF(P461&gt;=Données!$G$7,"5 ETOILES",""),"")</f>
        <v/>
      </c>
      <c r="W461" s="17" t="str">
        <f>IF(AND(I461&gt;=6,K461&gt;=6,M461&gt;=6,O461&gt;=6),IF(P461&gt;=Données!$G$8,"6 ETOILES",""),"")</f>
        <v/>
      </c>
      <c r="X461" s="17" t="str">
        <f t="shared" si="24"/>
        <v/>
      </c>
    </row>
    <row r="462" spans="1:24" hidden="1">
      <c r="A462" s="15"/>
      <c r="B462" s="34"/>
      <c r="C462" s="36"/>
      <c r="D462" s="37"/>
      <c r="E462" s="35"/>
      <c r="F462" s="4"/>
      <c r="G462" s="4" t="str">
        <f>IF(F462="B1",Données!$C$3,IF(F462="B2",Données!$C$4,IF(F462="M1",Données!$C$5,IF(F462="M2",Données!$C$6,IF(F462="C1",Données!$C$7,IF(F462="C2",Données!$C$8,IF(F462="J1",Données!$C$9,IF(F462="J2",Données!$C$10,IF(F462="S1",Données!$C$11,IF(F462="S2",Données!$C$12,""))))))))))</f>
        <v/>
      </c>
      <c r="H462" s="19"/>
      <c r="I462" s="30"/>
      <c r="J462" s="19"/>
      <c r="K462" s="30"/>
      <c r="L462" s="19"/>
      <c r="M462" s="30"/>
      <c r="N462" s="19"/>
      <c r="O462" s="30"/>
      <c r="P462" s="20" t="str">
        <f t="shared" si="22"/>
        <v/>
      </c>
      <c r="Q462" s="17" t="str">
        <f t="shared" si="23"/>
        <v/>
      </c>
      <c r="R462" s="17" t="str">
        <f>IF(AND(I462&gt;=1,K462&gt;=1,M462&gt;=1,O462&gt;=1),IF(P462&gt;=Données!$G$3,"1 ETOILE",""),"")</f>
        <v/>
      </c>
      <c r="S462" s="17" t="str">
        <f>IF(AND(I462&gt;=2,K462&gt;=2,M462&gt;=2,O462&gt;=2),IF(P462&gt;=Données!$G$4,"2 ETOILES",""),"")</f>
        <v/>
      </c>
      <c r="T462" s="17" t="str">
        <f>IF(AND(I462&gt;=3,K462&gt;=3,M462&gt;=3,O462&gt;=3),IF(P462&gt;=Données!$G$5,"3 ETOILES",""),"")</f>
        <v/>
      </c>
      <c r="U462" s="17" t="str">
        <f>IF(AND(I462&gt;=4,K462&gt;=4,M462&gt;=4,O462&gt;=4),IF(P462&gt;=Données!$G$6,"4 ETOILES",""),"")</f>
        <v/>
      </c>
      <c r="V462" s="17" t="str">
        <f>IF(AND(I462&gt;=5,K462&gt;=5,M462&gt;=5,O462&gt;=5),IF(P462&gt;=Données!$G$7,"5 ETOILES",""),"")</f>
        <v/>
      </c>
      <c r="W462" s="17" t="str">
        <f>IF(AND(I462&gt;=6,K462&gt;=6,M462&gt;=6,O462&gt;=6),IF(P462&gt;=Données!$G$8,"6 ETOILES",""),"")</f>
        <v/>
      </c>
      <c r="X462" s="17" t="str">
        <f t="shared" si="24"/>
        <v/>
      </c>
    </row>
    <row r="463" spans="1:24" hidden="1">
      <c r="A463" s="15"/>
      <c r="B463" s="34"/>
      <c r="C463" s="36"/>
      <c r="D463" s="37"/>
      <c r="E463" s="35"/>
      <c r="F463" s="4"/>
      <c r="G463" s="4" t="str">
        <f>IF(F463="B1",Données!$C$3,IF(F463="B2",Données!$C$4,IF(F463="M1",Données!$C$5,IF(F463="M2",Données!$C$6,IF(F463="C1",Données!$C$7,IF(F463="C2",Données!$C$8,IF(F463="J1",Données!$C$9,IF(F463="J2",Données!$C$10,IF(F463="S1",Données!$C$11,IF(F463="S2",Données!$C$12,""))))))))))</f>
        <v/>
      </c>
      <c r="H463" s="19"/>
      <c r="I463" s="30"/>
      <c r="J463" s="19"/>
      <c r="K463" s="30"/>
      <c r="L463" s="19"/>
      <c r="M463" s="30"/>
      <c r="N463" s="19"/>
      <c r="O463" s="30"/>
      <c r="P463" s="20" t="str">
        <f t="shared" si="22"/>
        <v/>
      </c>
      <c r="Q463" s="17" t="str">
        <f t="shared" si="23"/>
        <v/>
      </c>
      <c r="R463" s="17" t="str">
        <f>IF(AND(I463&gt;=1,K463&gt;=1,M463&gt;=1,O463&gt;=1),IF(P463&gt;=Données!$G$3,"1 ETOILE",""),"")</f>
        <v/>
      </c>
      <c r="S463" s="17" t="str">
        <f>IF(AND(I463&gt;=2,K463&gt;=2,M463&gt;=2,O463&gt;=2),IF(P463&gt;=Données!$G$4,"2 ETOILES",""),"")</f>
        <v/>
      </c>
      <c r="T463" s="17" t="str">
        <f>IF(AND(I463&gt;=3,K463&gt;=3,M463&gt;=3,O463&gt;=3),IF(P463&gt;=Données!$G$5,"3 ETOILES",""),"")</f>
        <v/>
      </c>
      <c r="U463" s="17" t="str">
        <f>IF(AND(I463&gt;=4,K463&gt;=4,M463&gt;=4,O463&gt;=4),IF(P463&gt;=Données!$G$6,"4 ETOILES",""),"")</f>
        <v/>
      </c>
      <c r="V463" s="17" t="str">
        <f>IF(AND(I463&gt;=5,K463&gt;=5,M463&gt;=5,O463&gt;=5),IF(P463&gt;=Données!$G$7,"5 ETOILES",""),"")</f>
        <v/>
      </c>
      <c r="W463" s="17" t="str">
        <f>IF(AND(I463&gt;=6,K463&gt;=6,M463&gt;=6,O463&gt;=6),IF(P463&gt;=Données!$G$8,"6 ETOILES",""),"")</f>
        <v/>
      </c>
      <c r="X463" s="17" t="str">
        <f t="shared" si="24"/>
        <v/>
      </c>
    </row>
    <row r="464" spans="1:24" hidden="1">
      <c r="A464" s="15"/>
      <c r="B464" s="34"/>
      <c r="C464" s="36"/>
      <c r="D464" s="37"/>
      <c r="E464" s="35"/>
      <c r="F464" s="4"/>
      <c r="G464" s="4" t="str">
        <f>IF(F464="B1",Données!$C$3,IF(F464="B2",Données!$C$4,IF(F464="M1",Données!$C$5,IF(F464="M2",Données!$C$6,IF(F464="C1",Données!$C$7,IF(F464="C2",Données!$C$8,IF(F464="J1",Données!$C$9,IF(F464="J2",Données!$C$10,IF(F464="S1",Données!$C$11,IF(F464="S2",Données!$C$12,""))))))))))</f>
        <v/>
      </c>
      <c r="H464" s="19"/>
      <c r="I464" s="30"/>
      <c r="J464" s="19"/>
      <c r="K464" s="30"/>
      <c r="L464" s="19"/>
      <c r="M464" s="30"/>
      <c r="N464" s="19"/>
      <c r="O464" s="30"/>
      <c r="P464" s="20" t="str">
        <f t="shared" si="22"/>
        <v/>
      </c>
      <c r="Q464" s="17" t="str">
        <f t="shared" si="23"/>
        <v/>
      </c>
      <c r="R464" s="17" t="str">
        <f>IF(AND(I464&gt;=1,K464&gt;=1,M464&gt;=1,O464&gt;=1),IF(P464&gt;=Données!$G$3,"1 ETOILE",""),"")</f>
        <v/>
      </c>
      <c r="S464" s="17" t="str">
        <f>IF(AND(I464&gt;=2,K464&gt;=2,M464&gt;=2,O464&gt;=2),IF(P464&gt;=Données!$G$4,"2 ETOILES",""),"")</f>
        <v/>
      </c>
      <c r="T464" s="17" t="str">
        <f>IF(AND(I464&gt;=3,K464&gt;=3,M464&gt;=3,O464&gt;=3),IF(P464&gt;=Données!$G$5,"3 ETOILES",""),"")</f>
        <v/>
      </c>
      <c r="U464" s="17" t="str">
        <f>IF(AND(I464&gt;=4,K464&gt;=4,M464&gt;=4,O464&gt;=4),IF(P464&gt;=Données!$G$6,"4 ETOILES",""),"")</f>
        <v/>
      </c>
      <c r="V464" s="17" t="str">
        <f>IF(AND(I464&gt;=5,K464&gt;=5,M464&gt;=5,O464&gt;=5),IF(P464&gt;=Données!$G$7,"5 ETOILES",""),"")</f>
        <v/>
      </c>
      <c r="W464" s="17" t="str">
        <f>IF(AND(I464&gt;=6,K464&gt;=6,M464&gt;=6,O464&gt;=6),IF(P464&gt;=Données!$G$8,"6 ETOILES",""),"")</f>
        <v/>
      </c>
      <c r="X464" s="17" t="str">
        <f t="shared" si="24"/>
        <v/>
      </c>
    </row>
    <row r="465" spans="1:24" hidden="1">
      <c r="A465" s="15"/>
      <c r="B465" s="34"/>
      <c r="C465" s="36"/>
      <c r="D465" s="37"/>
      <c r="E465" s="35"/>
      <c r="F465" s="4"/>
      <c r="G465" s="4" t="str">
        <f>IF(F465="B1",Données!$C$3,IF(F465="B2",Données!$C$4,IF(F465="M1",Données!$C$5,IF(F465="M2",Données!$C$6,IF(F465="C1",Données!$C$7,IF(F465="C2",Données!$C$8,IF(F465="J1",Données!$C$9,IF(F465="J2",Données!$C$10,IF(F465="S1",Données!$C$11,IF(F465="S2",Données!$C$12,""))))))))))</f>
        <v/>
      </c>
      <c r="H465" s="19"/>
      <c r="I465" s="30"/>
      <c r="J465" s="19"/>
      <c r="K465" s="30"/>
      <c r="L465" s="19"/>
      <c r="M465" s="30"/>
      <c r="N465" s="19"/>
      <c r="O465" s="30"/>
      <c r="P465" s="20" t="str">
        <f t="shared" si="22"/>
        <v/>
      </c>
      <c r="Q465" s="17" t="str">
        <f t="shared" si="23"/>
        <v/>
      </c>
      <c r="R465" s="17" t="str">
        <f>IF(AND(I465&gt;=1,K465&gt;=1,M465&gt;=1,O465&gt;=1),IF(P465&gt;=Données!$G$3,"1 ETOILE",""),"")</f>
        <v/>
      </c>
      <c r="S465" s="17" t="str">
        <f>IF(AND(I465&gt;=2,K465&gt;=2,M465&gt;=2,O465&gt;=2),IF(P465&gt;=Données!$G$4,"2 ETOILES",""),"")</f>
        <v/>
      </c>
      <c r="T465" s="17" t="str">
        <f>IF(AND(I465&gt;=3,K465&gt;=3,M465&gt;=3,O465&gt;=3),IF(P465&gt;=Données!$G$5,"3 ETOILES",""),"")</f>
        <v/>
      </c>
      <c r="U465" s="17" t="str">
        <f>IF(AND(I465&gt;=4,K465&gt;=4,M465&gt;=4,O465&gt;=4),IF(P465&gt;=Données!$G$6,"4 ETOILES",""),"")</f>
        <v/>
      </c>
      <c r="V465" s="17" t="str">
        <f>IF(AND(I465&gt;=5,K465&gt;=5,M465&gt;=5,O465&gt;=5),IF(P465&gt;=Données!$G$7,"5 ETOILES",""),"")</f>
        <v/>
      </c>
      <c r="W465" s="17" t="str">
        <f>IF(AND(I465&gt;=6,K465&gt;=6,M465&gt;=6,O465&gt;=6),IF(P465&gt;=Données!$G$8,"6 ETOILES",""),"")</f>
        <v/>
      </c>
      <c r="X465" s="17" t="str">
        <f t="shared" si="24"/>
        <v/>
      </c>
    </row>
    <row r="466" spans="1:24" hidden="1">
      <c r="A466" s="15"/>
      <c r="B466" s="34"/>
      <c r="C466" s="36"/>
      <c r="D466" s="37"/>
      <c r="E466" s="35"/>
      <c r="F466" s="4"/>
      <c r="G466" s="4" t="str">
        <f>IF(F466="B1",Données!$C$3,IF(F466="B2",Données!$C$4,IF(F466="M1",Données!$C$5,IF(F466="M2",Données!$C$6,IF(F466="C1",Données!$C$7,IF(F466="C2",Données!$C$8,IF(F466="J1",Données!$C$9,IF(F466="J2",Données!$C$10,IF(F466="S1",Données!$C$11,IF(F466="S2",Données!$C$12,""))))))))))</f>
        <v/>
      </c>
      <c r="H466" s="19"/>
      <c r="I466" s="30"/>
      <c r="J466" s="19"/>
      <c r="K466" s="30"/>
      <c r="L466" s="19"/>
      <c r="M466" s="30"/>
      <c r="N466" s="19"/>
      <c r="O466" s="30"/>
      <c r="P466" s="20" t="str">
        <f t="shared" si="22"/>
        <v/>
      </c>
      <c r="Q466" s="17" t="str">
        <f t="shared" si="23"/>
        <v/>
      </c>
      <c r="R466" s="17" t="str">
        <f>IF(AND(I466&gt;=1,K466&gt;=1,M466&gt;=1,O466&gt;=1),IF(P466&gt;=Données!$G$3,"1 ETOILE",""),"")</f>
        <v/>
      </c>
      <c r="S466" s="17" t="str">
        <f>IF(AND(I466&gt;=2,K466&gt;=2,M466&gt;=2,O466&gt;=2),IF(P466&gt;=Données!$G$4,"2 ETOILES",""),"")</f>
        <v/>
      </c>
      <c r="T466" s="17" t="str">
        <f>IF(AND(I466&gt;=3,K466&gt;=3,M466&gt;=3,O466&gt;=3),IF(P466&gt;=Données!$G$5,"3 ETOILES",""),"")</f>
        <v/>
      </c>
      <c r="U466" s="17" t="str">
        <f>IF(AND(I466&gt;=4,K466&gt;=4,M466&gt;=4,O466&gt;=4),IF(P466&gt;=Données!$G$6,"4 ETOILES",""),"")</f>
        <v/>
      </c>
      <c r="V466" s="17" t="str">
        <f>IF(AND(I466&gt;=5,K466&gt;=5,M466&gt;=5,O466&gt;=5),IF(P466&gt;=Données!$G$7,"5 ETOILES",""),"")</f>
        <v/>
      </c>
      <c r="W466" s="17" t="str">
        <f>IF(AND(I466&gt;=6,K466&gt;=6,M466&gt;=6,O466&gt;=6),IF(P466&gt;=Données!$G$8,"6 ETOILES",""),"")</f>
        <v/>
      </c>
      <c r="X466" s="17" t="str">
        <f t="shared" si="24"/>
        <v/>
      </c>
    </row>
    <row r="467" spans="1:24" hidden="1">
      <c r="A467" s="15"/>
      <c r="B467" s="34"/>
      <c r="C467" s="36"/>
      <c r="D467" s="37"/>
      <c r="E467" s="35"/>
      <c r="F467" s="4"/>
      <c r="G467" s="4" t="str">
        <f>IF(F467="B1",Données!$C$3,IF(F467="B2",Données!$C$4,IF(F467="M1",Données!$C$5,IF(F467="M2",Données!$C$6,IF(F467="C1",Données!$C$7,IF(F467="C2",Données!$C$8,IF(F467="J1",Données!$C$9,IF(F467="J2",Données!$C$10,IF(F467="S1",Données!$C$11,IF(F467="S2",Données!$C$12,""))))))))))</f>
        <v/>
      </c>
      <c r="H467" s="19"/>
      <c r="I467" s="30"/>
      <c r="J467" s="19"/>
      <c r="K467" s="30"/>
      <c r="L467" s="19"/>
      <c r="M467" s="30"/>
      <c r="N467" s="19"/>
      <c r="O467" s="30"/>
      <c r="P467" s="20" t="str">
        <f t="shared" si="22"/>
        <v/>
      </c>
      <c r="Q467" s="17" t="str">
        <f t="shared" si="23"/>
        <v/>
      </c>
      <c r="R467" s="17" t="str">
        <f>IF(AND(I467&gt;=1,K467&gt;=1,M467&gt;=1,O467&gt;=1),IF(P467&gt;=Données!$G$3,"1 ETOILE",""),"")</f>
        <v/>
      </c>
      <c r="S467" s="17" t="str">
        <f>IF(AND(I467&gt;=2,K467&gt;=2,M467&gt;=2,O467&gt;=2),IF(P467&gt;=Données!$G$4,"2 ETOILES",""),"")</f>
        <v/>
      </c>
      <c r="T467" s="17" t="str">
        <f>IF(AND(I467&gt;=3,K467&gt;=3,M467&gt;=3,O467&gt;=3),IF(P467&gt;=Données!$G$5,"3 ETOILES",""),"")</f>
        <v/>
      </c>
      <c r="U467" s="17" t="str">
        <f>IF(AND(I467&gt;=4,K467&gt;=4,M467&gt;=4,O467&gt;=4),IF(P467&gt;=Données!$G$6,"4 ETOILES",""),"")</f>
        <v/>
      </c>
      <c r="V467" s="17" t="str">
        <f>IF(AND(I467&gt;=5,K467&gt;=5,M467&gt;=5,O467&gt;=5),IF(P467&gt;=Données!$G$7,"5 ETOILES",""),"")</f>
        <v/>
      </c>
      <c r="W467" s="17" t="str">
        <f>IF(AND(I467&gt;=6,K467&gt;=6,M467&gt;=6,O467&gt;=6),IF(P467&gt;=Données!$G$8,"6 ETOILES",""),"")</f>
        <v/>
      </c>
      <c r="X467" s="17" t="str">
        <f t="shared" si="24"/>
        <v/>
      </c>
    </row>
    <row r="468" spans="1:24" hidden="1">
      <c r="A468" s="15"/>
      <c r="B468" s="34"/>
      <c r="C468" s="36"/>
      <c r="D468" s="37"/>
      <c r="E468" s="35"/>
      <c r="F468" s="4"/>
      <c r="G468" s="4" t="str">
        <f>IF(F468="B1",Données!$C$3,IF(F468="B2",Données!$C$4,IF(F468="M1",Données!$C$5,IF(F468="M2",Données!$C$6,IF(F468="C1",Données!$C$7,IF(F468="C2",Données!$C$8,IF(F468="J1",Données!$C$9,IF(F468="J2",Données!$C$10,IF(F468="S1",Données!$C$11,IF(F468="S2",Données!$C$12,""))))))))))</f>
        <v/>
      </c>
      <c r="H468" s="19"/>
      <c r="I468" s="30"/>
      <c r="J468" s="19"/>
      <c r="K468" s="30"/>
      <c r="L468" s="19"/>
      <c r="M468" s="30"/>
      <c r="N468" s="19"/>
      <c r="O468" s="30"/>
      <c r="P468" s="20" t="str">
        <f t="shared" si="22"/>
        <v/>
      </c>
      <c r="Q468" s="17" t="str">
        <f t="shared" si="23"/>
        <v/>
      </c>
      <c r="R468" s="17" t="str">
        <f>IF(AND(I468&gt;=1,K468&gt;=1,M468&gt;=1,O468&gt;=1),IF(P468&gt;=Données!$G$3,"1 ETOILE",""),"")</f>
        <v/>
      </c>
      <c r="S468" s="17" t="str">
        <f>IF(AND(I468&gt;=2,K468&gt;=2,M468&gt;=2,O468&gt;=2),IF(P468&gt;=Données!$G$4,"2 ETOILES",""),"")</f>
        <v/>
      </c>
      <c r="T468" s="17" t="str">
        <f>IF(AND(I468&gt;=3,K468&gt;=3,M468&gt;=3,O468&gt;=3),IF(P468&gt;=Données!$G$5,"3 ETOILES",""),"")</f>
        <v/>
      </c>
      <c r="U468" s="17" t="str">
        <f>IF(AND(I468&gt;=4,K468&gt;=4,M468&gt;=4,O468&gt;=4),IF(P468&gt;=Données!$G$6,"4 ETOILES",""),"")</f>
        <v/>
      </c>
      <c r="V468" s="17" t="str">
        <f>IF(AND(I468&gt;=5,K468&gt;=5,M468&gt;=5,O468&gt;=5),IF(P468&gt;=Données!$G$7,"5 ETOILES",""),"")</f>
        <v/>
      </c>
      <c r="W468" s="17" t="str">
        <f>IF(AND(I468&gt;=6,K468&gt;=6,M468&gt;=6,O468&gt;=6),IF(P468&gt;=Données!$G$8,"6 ETOILES",""),"")</f>
        <v/>
      </c>
      <c r="X468" s="17" t="str">
        <f t="shared" si="24"/>
        <v/>
      </c>
    </row>
    <row r="469" spans="1:24" hidden="1">
      <c r="A469" s="15"/>
      <c r="B469" s="34"/>
      <c r="C469" s="36"/>
      <c r="D469" s="37"/>
      <c r="E469" s="35"/>
      <c r="F469" s="4"/>
      <c r="G469" s="4" t="str">
        <f>IF(F469="B1",Données!$C$3,IF(F469="B2",Données!$C$4,IF(F469="M1",Données!$C$5,IF(F469="M2",Données!$C$6,IF(F469="C1",Données!$C$7,IF(F469="C2",Données!$C$8,IF(F469="J1",Données!$C$9,IF(F469="J2",Données!$C$10,IF(F469="S1",Données!$C$11,IF(F469="S2",Données!$C$12,""))))))))))</f>
        <v/>
      </c>
      <c r="H469" s="19"/>
      <c r="I469" s="30"/>
      <c r="J469" s="19"/>
      <c r="K469" s="30"/>
      <c r="L469" s="19"/>
      <c r="M469" s="30"/>
      <c r="N469" s="19"/>
      <c r="O469" s="30"/>
      <c r="P469" s="20" t="str">
        <f t="shared" si="22"/>
        <v/>
      </c>
      <c r="Q469" s="17" t="str">
        <f t="shared" si="23"/>
        <v/>
      </c>
      <c r="R469" s="17" t="str">
        <f>IF(AND(I469&gt;=1,K469&gt;=1,M469&gt;=1,O469&gt;=1),IF(P469&gt;=Données!$G$3,"1 ETOILE",""),"")</f>
        <v/>
      </c>
      <c r="S469" s="17" t="str">
        <f>IF(AND(I469&gt;=2,K469&gt;=2,M469&gt;=2,O469&gt;=2),IF(P469&gt;=Données!$G$4,"2 ETOILES",""),"")</f>
        <v/>
      </c>
      <c r="T469" s="17" t="str">
        <f>IF(AND(I469&gt;=3,K469&gt;=3,M469&gt;=3,O469&gt;=3),IF(P469&gt;=Données!$G$5,"3 ETOILES",""),"")</f>
        <v/>
      </c>
      <c r="U469" s="17" t="str">
        <f>IF(AND(I469&gt;=4,K469&gt;=4,M469&gt;=4,O469&gt;=4),IF(P469&gt;=Données!$G$6,"4 ETOILES",""),"")</f>
        <v/>
      </c>
      <c r="V469" s="17" t="str">
        <f>IF(AND(I469&gt;=5,K469&gt;=5,M469&gt;=5,O469&gt;=5),IF(P469&gt;=Données!$G$7,"5 ETOILES",""),"")</f>
        <v/>
      </c>
      <c r="W469" s="17" t="str">
        <f>IF(AND(I469&gt;=6,K469&gt;=6,M469&gt;=6,O469&gt;=6),IF(P469&gt;=Données!$G$8,"6 ETOILES",""),"")</f>
        <v/>
      </c>
      <c r="X469" s="17" t="str">
        <f t="shared" si="24"/>
        <v/>
      </c>
    </row>
    <row r="470" spans="1:24" hidden="1">
      <c r="A470" s="15"/>
      <c r="B470" s="34"/>
      <c r="C470" s="36"/>
      <c r="D470" s="37"/>
      <c r="E470" s="35"/>
      <c r="F470" s="4"/>
      <c r="G470" s="4" t="str">
        <f>IF(F470="B1",Données!$C$3,IF(F470="B2",Données!$C$4,IF(F470="M1",Données!$C$5,IF(F470="M2",Données!$C$6,IF(F470="C1",Données!$C$7,IF(F470="C2",Données!$C$8,IF(F470="J1",Données!$C$9,IF(F470="J2",Données!$C$10,IF(F470="S1",Données!$C$11,IF(F470="S2",Données!$C$12,""))))))))))</f>
        <v/>
      </c>
      <c r="H470" s="19"/>
      <c r="I470" s="30"/>
      <c r="J470" s="19"/>
      <c r="K470" s="30"/>
      <c r="L470" s="19"/>
      <c r="M470" s="30"/>
      <c r="N470" s="19"/>
      <c r="O470" s="30"/>
      <c r="P470" s="20" t="str">
        <f t="shared" si="22"/>
        <v/>
      </c>
      <c r="Q470" s="17" t="str">
        <f t="shared" si="23"/>
        <v/>
      </c>
      <c r="R470" s="17" t="str">
        <f>IF(AND(I470&gt;=1,K470&gt;=1,M470&gt;=1,O470&gt;=1),IF(P470&gt;=Données!$G$3,"1 ETOILE",""),"")</f>
        <v/>
      </c>
      <c r="S470" s="17" t="str">
        <f>IF(AND(I470&gt;=2,K470&gt;=2,M470&gt;=2,O470&gt;=2),IF(P470&gt;=Données!$G$4,"2 ETOILES",""),"")</f>
        <v/>
      </c>
      <c r="T470" s="17" t="str">
        <f>IF(AND(I470&gt;=3,K470&gt;=3,M470&gt;=3,O470&gt;=3),IF(P470&gt;=Données!$G$5,"3 ETOILES",""),"")</f>
        <v/>
      </c>
      <c r="U470" s="17" t="str">
        <f>IF(AND(I470&gt;=4,K470&gt;=4,M470&gt;=4,O470&gt;=4),IF(P470&gt;=Données!$G$6,"4 ETOILES",""),"")</f>
        <v/>
      </c>
      <c r="V470" s="17" t="str">
        <f>IF(AND(I470&gt;=5,K470&gt;=5,M470&gt;=5,O470&gt;=5),IF(P470&gt;=Données!$G$7,"5 ETOILES",""),"")</f>
        <v/>
      </c>
      <c r="W470" s="17" t="str">
        <f>IF(AND(I470&gt;=6,K470&gt;=6,M470&gt;=6,O470&gt;=6),IF(P470&gt;=Données!$G$8,"6 ETOILES",""),"")</f>
        <v/>
      </c>
      <c r="X470" s="17" t="str">
        <f t="shared" si="24"/>
        <v/>
      </c>
    </row>
    <row r="471" spans="1:24" hidden="1">
      <c r="A471" s="15"/>
      <c r="B471" s="34"/>
      <c r="C471" s="36"/>
      <c r="D471" s="37"/>
      <c r="E471" s="35"/>
      <c r="F471" s="4"/>
      <c r="G471" s="4" t="str">
        <f>IF(F471="B1",Données!$C$3,IF(F471="B2",Données!$C$4,IF(F471="M1",Données!$C$5,IF(F471="M2",Données!$C$6,IF(F471="C1",Données!$C$7,IF(F471="C2",Données!$C$8,IF(F471="J1",Données!$C$9,IF(F471="J2",Données!$C$10,IF(F471="S1",Données!$C$11,IF(F471="S2",Données!$C$12,""))))))))))</f>
        <v/>
      </c>
      <c r="H471" s="19"/>
      <c r="I471" s="30"/>
      <c r="J471" s="19"/>
      <c r="K471" s="30"/>
      <c r="L471" s="19"/>
      <c r="M471" s="30"/>
      <c r="N471" s="19"/>
      <c r="O471" s="30"/>
      <c r="P471" s="20" t="str">
        <f t="shared" si="22"/>
        <v/>
      </c>
      <c r="Q471" s="17" t="str">
        <f t="shared" si="23"/>
        <v/>
      </c>
      <c r="R471" s="17" t="str">
        <f>IF(AND(I471&gt;=1,K471&gt;=1,M471&gt;=1,O471&gt;=1),IF(P471&gt;=Données!$G$3,"1 ETOILE",""),"")</f>
        <v/>
      </c>
      <c r="S471" s="17" t="str">
        <f>IF(AND(I471&gt;=2,K471&gt;=2,M471&gt;=2,O471&gt;=2),IF(P471&gt;=Données!$G$4,"2 ETOILES",""),"")</f>
        <v/>
      </c>
      <c r="T471" s="17" t="str">
        <f>IF(AND(I471&gt;=3,K471&gt;=3,M471&gt;=3,O471&gt;=3),IF(P471&gt;=Données!$G$5,"3 ETOILES",""),"")</f>
        <v/>
      </c>
      <c r="U471" s="17" t="str">
        <f>IF(AND(I471&gt;=4,K471&gt;=4,M471&gt;=4,O471&gt;=4),IF(P471&gt;=Données!$G$6,"4 ETOILES",""),"")</f>
        <v/>
      </c>
      <c r="V471" s="17" t="str">
        <f>IF(AND(I471&gt;=5,K471&gt;=5,M471&gt;=5,O471&gt;=5),IF(P471&gt;=Données!$G$7,"5 ETOILES",""),"")</f>
        <v/>
      </c>
      <c r="W471" s="17" t="str">
        <f>IF(AND(I471&gt;=6,K471&gt;=6,M471&gt;=6,O471&gt;=6),IF(P471&gt;=Données!$G$8,"6 ETOILES",""),"")</f>
        <v/>
      </c>
      <c r="X471" s="17" t="str">
        <f t="shared" si="24"/>
        <v/>
      </c>
    </row>
    <row r="472" spans="1:24" hidden="1">
      <c r="A472" s="15"/>
      <c r="B472" s="34"/>
      <c r="C472" s="36"/>
      <c r="D472" s="37"/>
      <c r="E472" s="35"/>
      <c r="F472" s="4"/>
      <c r="G472" s="4" t="str">
        <f>IF(F472="B1",Données!$C$3,IF(F472="B2",Données!$C$4,IF(F472="M1",Données!$C$5,IF(F472="M2",Données!$C$6,IF(F472="C1",Données!$C$7,IF(F472="C2",Données!$C$8,IF(F472="J1",Données!$C$9,IF(F472="J2",Données!$C$10,IF(F472="S1",Données!$C$11,IF(F472="S2",Données!$C$12,""))))))))))</f>
        <v/>
      </c>
      <c r="H472" s="19"/>
      <c r="I472" s="30"/>
      <c r="J472" s="19"/>
      <c r="K472" s="30"/>
      <c r="L472" s="19"/>
      <c r="M472" s="30"/>
      <c r="N472" s="19"/>
      <c r="O472" s="30"/>
      <c r="P472" s="20" t="str">
        <f t="shared" si="22"/>
        <v/>
      </c>
      <c r="Q472" s="17" t="str">
        <f t="shared" si="23"/>
        <v/>
      </c>
      <c r="R472" s="17" t="str">
        <f>IF(AND(I472&gt;=1,K472&gt;=1,M472&gt;=1,O472&gt;=1),IF(P472&gt;=Données!$G$3,"1 ETOILE",""),"")</f>
        <v/>
      </c>
      <c r="S472" s="17" t="str">
        <f>IF(AND(I472&gt;=2,K472&gt;=2,M472&gt;=2,O472&gt;=2),IF(P472&gt;=Données!$G$4,"2 ETOILES",""),"")</f>
        <v/>
      </c>
      <c r="T472" s="17" t="str">
        <f>IF(AND(I472&gt;=3,K472&gt;=3,M472&gt;=3,O472&gt;=3),IF(P472&gt;=Données!$G$5,"3 ETOILES",""),"")</f>
        <v/>
      </c>
      <c r="U472" s="17" t="str">
        <f>IF(AND(I472&gt;=4,K472&gt;=4,M472&gt;=4,O472&gt;=4),IF(P472&gt;=Données!$G$6,"4 ETOILES",""),"")</f>
        <v/>
      </c>
      <c r="V472" s="17" t="str">
        <f>IF(AND(I472&gt;=5,K472&gt;=5,M472&gt;=5,O472&gt;=5),IF(P472&gt;=Données!$G$7,"5 ETOILES",""),"")</f>
        <v/>
      </c>
      <c r="W472" s="17" t="str">
        <f>IF(AND(I472&gt;=6,K472&gt;=6,M472&gt;=6,O472&gt;=6),IF(P472&gt;=Données!$G$8,"6 ETOILES",""),"")</f>
        <v/>
      </c>
      <c r="X472" s="17" t="str">
        <f t="shared" si="24"/>
        <v/>
      </c>
    </row>
    <row r="473" spans="1:24" hidden="1">
      <c r="A473" s="15"/>
      <c r="B473" s="34"/>
      <c r="C473" s="36"/>
      <c r="D473" s="37"/>
      <c r="E473" s="35"/>
      <c r="F473" s="4"/>
      <c r="G473" s="4" t="str">
        <f>IF(F473="B1",Données!$C$3,IF(F473="B2",Données!$C$4,IF(F473="M1",Données!$C$5,IF(F473="M2",Données!$C$6,IF(F473="C1",Données!$C$7,IF(F473="C2",Données!$C$8,IF(F473="J1",Données!$C$9,IF(F473="J2",Données!$C$10,IF(F473="S1",Données!$C$11,IF(F473="S2",Données!$C$12,""))))))))))</f>
        <v/>
      </c>
      <c r="H473" s="19"/>
      <c r="I473" s="30"/>
      <c r="J473" s="19"/>
      <c r="K473" s="30"/>
      <c r="L473" s="19"/>
      <c r="M473" s="30"/>
      <c r="N473" s="19"/>
      <c r="O473" s="30"/>
      <c r="P473" s="20" t="str">
        <f t="shared" si="22"/>
        <v/>
      </c>
      <c r="Q473" s="17" t="str">
        <f t="shared" si="23"/>
        <v/>
      </c>
      <c r="R473" s="17" t="str">
        <f>IF(AND(I473&gt;=1,K473&gt;=1,M473&gt;=1,O473&gt;=1),IF(P473&gt;=Données!$G$3,"1 ETOILE",""),"")</f>
        <v/>
      </c>
      <c r="S473" s="17" t="str">
        <f>IF(AND(I473&gt;=2,K473&gt;=2,M473&gt;=2,O473&gt;=2),IF(P473&gt;=Données!$G$4,"2 ETOILES",""),"")</f>
        <v/>
      </c>
      <c r="T473" s="17" t="str">
        <f>IF(AND(I473&gt;=3,K473&gt;=3,M473&gt;=3,O473&gt;=3),IF(P473&gt;=Données!$G$5,"3 ETOILES",""),"")</f>
        <v/>
      </c>
      <c r="U473" s="17" t="str">
        <f>IF(AND(I473&gt;=4,K473&gt;=4,M473&gt;=4,O473&gt;=4),IF(P473&gt;=Données!$G$6,"4 ETOILES",""),"")</f>
        <v/>
      </c>
      <c r="V473" s="17" t="str">
        <f>IF(AND(I473&gt;=5,K473&gt;=5,M473&gt;=5,O473&gt;=5),IF(P473&gt;=Données!$G$7,"5 ETOILES",""),"")</f>
        <v/>
      </c>
      <c r="W473" s="17" t="str">
        <f>IF(AND(I473&gt;=6,K473&gt;=6,M473&gt;=6,O473&gt;=6),IF(P473&gt;=Données!$G$8,"6 ETOILES",""),"")</f>
        <v/>
      </c>
      <c r="X473" s="17" t="str">
        <f t="shared" si="24"/>
        <v/>
      </c>
    </row>
    <row r="474" spans="1:24" hidden="1">
      <c r="A474" s="15"/>
      <c r="B474" s="34"/>
      <c r="C474" s="36"/>
      <c r="D474" s="37"/>
      <c r="E474" s="35"/>
      <c r="F474" s="4"/>
      <c r="G474" s="4" t="str">
        <f>IF(F474="B1",Données!$C$3,IF(F474="B2",Données!$C$4,IF(F474="M1",Données!$C$5,IF(F474="M2",Données!$C$6,IF(F474="C1",Données!$C$7,IF(F474="C2",Données!$C$8,IF(F474="J1",Données!$C$9,IF(F474="J2",Données!$C$10,IF(F474="S1",Données!$C$11,IF(F474="S2",Données!$C$12,""))))))))))</f>
        <v/>
      </c>
      <c r="H474" s="19"/>
      <c r="I474" s="30"/>
      <c r="J474" s="19"/>
      <c r="K474" s="30"/>
      <c r="L474" s="19"/>
      <c r="M474" s="30"/>
      <c r="N474" s="19"/>
      <c r="O474" s="30"/>
      <c r="P474" s="20" t="str">
        <f t="shared" si="22"/>
        <v/>
      </c>
      <c r="Q474" s="17" t="str">
        <f t="shared" si="23"/>
        <v/>
      </c>
      <c r="R474" s="17" t="str">
        <f>IF(AND(I474&gt;=1,K474&gt;=1,M474&gt;=1,O474&gt;=1),IF(P474&gt;=Données!$G$3,"1 ETOILE",""),"")</f>
        <v/>
      </c>
      <c r="S474" s="17" t="str">
        <f>IF(AND(I474&gt;=2,K474&gt;=2,M474&gt;=2,O474&gt;=2),IF(P474&gt;=Données!$G$4,"2 ETOILES",""),"")</f>
        <v/>
      </c>
      <c r="T474" s="17" t="str">
        <f>IF(AND(I474&gt;=3,K474&gt;=3,M474&gt;=3,O474&gt;=3),IF(P474&gt;=Données!$G$5,"3 ETOILES",""),"")</f>
        <v/>
      </c>
      <c r="U474" s="17" t="str">
        <f>IF(AND(I474&gt;=4,K474&gt;=4,M474&gt;=4,O474&gt;=4),IF(P474&gt;=Données!$G$6,"4 ETOILES",""),"")</f>
        <v/>
      </c>
      <c r="V474" s="17" t="str">
        <f>IF(AND(I474&gt;=5,K474&gt;=5,M474&gt;=5,O474&gt;=5),IF(P474&gt;=Données!$G$7,"5 ETOILES",""),"")</f>
        <v/>
      </c>
      <c r="W474" s="17" t="str">
        <f>IF(AND(I474&gt;=6,K474&gt;=6,M474&gt;=6,O474&gt;=6),IF(P474&gt;=Données!$G$8,"6 ETOILES",""),"")</f>
        <v/>
      </c>
      <c r="X474" s="17" t="str">
        <f t="shared" si="24"/>
        <v/>
      </c>
    </row>
    <row r="475" spans="1:24" hidden="1">
      <c r="A475" s="15"/>
      <c r="B475" s="34"/>
      <c r="C475" s="36"/>
      <c r="D475" s="37"/>
      <c r="E475" s="35"/>
      <c r="F475" s="4"/>
      <c r="G475" s="4" t="str">
        <f>IF(F475="B1",Données!$C$3,IF(F475="B2",Données!$C$4,IF(F475="M1",Données!$C$5,IF(F475="M2",Données!$C$6,IF(F475="C1",Données!$C$7,IF(F475="C2",Données!$C$8,IF(F475="J1",Données!$C$9,IF(F475="J2",Données!$C$10,IF(F475="S1",Données!$C$11,IF(F475="S2",Données!$C$12,""))))))))))</f>
        <v/>
      </c>
      <c r="H475" s="19"/>
      <c r="I475" s="30"/>
      <c r="J475" s="19"/>
      <c r="K475" s="30"/>
      <c r="L475" s="19"/>
      <c r="M475" s="30"/>
      <c r="N475" s="19"/>
      <c r="O475" s="30"/>
      <c r="P475" s="20" t="str">
        <f t="shared" si="22"/>
        <v/>
      </c>
      <c r="Q475" s="17" t="str">
        <f t="shared" si="23"/>
        <v/>
      </c>
      <c r="R475" s="17" t="str">
        <f>IF(AND(I475&gt;=1,K475&gt;=1,M475&gt;=1,O475&gt;=1),IF(P475&gt;=Données!$G$3,"1 ETOILE",""),"")</f>
        <v/>
      </c>
      <c r="S475" s="17" t="str">
        <f>IF(AND(I475&gt;=2,K475&gt;=2,M475&gt;=2,O475&gt;=2),IF(P475&gt;=Données!$G$4,"2 ETOILES",""),"")</f>
        <v/>
      </c>
      <c r="T475" s="17" t="str">
        <f>IF(AND(I475&gt;=3,K475&gt;=3,M475&gt;=3,O475&gt;=3),IF(P475&gt;=Données!$G$5,"3 ETOILES",""),"")</f>
        <v/>
      </c>
      <c r="U475" s="17" t="str">
        <f>IF(AND(I475&gt;=4,K475&gt;=4,M475&gt;=4,O475&gt;=4),IF(P475&gt;=Données!$G$6,"4 ETOILES",""),"")</f>
        <v/>
      </c>
      <c r="V475" s="17" t="str">
        <f>IF(AND(I475&gt;=5,K475&gt;=5,M475&gt;=5,O475&gt;=5),IF(P475&gt;=Données!$G$7,"5 ETOILES",""),"")</f>
        <v/>
      </c>
      <c r="W475" s="17" t="str">
        <f>IF(AND(I475&gt;=6,K475&gt;=6,M475&gt;=6,O475&gt;=6),IF(P475&gt;=Données!$G$8,"6 ETOILES",""),"")</f>
        <v/>
      </c>
      <c r="X475" s="17" t="str">
        <f t="shared" si="24"/>
        <v/>
      </c>
    </row>
    <row r="476" spans="1:24" hidden="1">
      <c r="A476" s="15"/>
      <c r="B476" s="34"/>
      <c r="C476" s="36"/>
      <c r="D476" s="37"/>
      <c r="E476" s="35"/>
      <c r="F476" s="4"/>
      <c r="G476" s="4" t="str">
        <f>IF(F476="B1",Données!$C$3,IF(F476="B2",Données!$C$4,IF(F476="M1",Données!$C$5,IF(F476="M2",Données!$C$6,IF(F476="C1",Données!$C$7,IF(F476="C2",Données!$C$8,IF(F476="J1",Données!$C$9,IF(F476="J2",Données!$C$10,IF(F476="S1",Données!$C$11,IF(F476="S2",Données!$C$12,""))))))))))</f>
        <v/>
      </c>
      <c r="H476" s="19"/>
      <c r="I476" s="30"/>
      <c r="J476" s="19"/>
      <c r="K476" s="30"/>
      <c r="L476" s="19"/>
      <c r="M476" s="30"/>
      <c r="N476" s="19"/>
      <c r="O476" s="30"/>
      <c r="P476" s="20" t="str">
        <f t="shared" si="22"/>
        <v/>
      </c>
      <c r="Q476" s="17" t="str">
        <f t="shared" si="23"/>
        <v/>
      </c>
      <c r="R476" s="17" t="str">
        <f>IF(AND(I476&gt;=1,K476&gt;=1,M476&gt;=1,O476&gt;=1),IF(P476&gt;=Données!$G$3,"1 ETOILE",""),"")</f>
        <v/>
      </c>
      <c r="S476" s="17" t="str">
        <f>IF(AND(I476&gt;=2,K476&gt;=2,M476&gt;=2,O476&gt;=2),IF(P476&gt;=Données!$G$4,"2 ETOILES",""),"")</f>
        <v/>
      </c>
      <c r="T476" s="17" t="str">
        <f>IF(AND(I476&gt;=3,K476&gt;=3,M476&gt;=3,O476&gt;=3),IF(P476&gt;=Données!$G$5,"3 ETOILES",""),"")</f>
        <v/>
      </c>
      <c r="U476" s="17" t="str">
        <f>IF(AND(I476&gt;=4,K476&gt;=4,M476&gt;=4,O476&gt;=4),IF(P476&gt;=Données!$G$6,"4 ETOILES",""),"")</f>
        <v/>
      </c>
      <c r="V476" s="17" t="str">
        <f>IF(AND(I476&gt;=5,K476&gt;=5,M476&gt;=5,O476&gt;=5),IF(P476&gt;=Données!$G$7,"5 ETOILES",""),"")</f>
        <v/>
      </c>
      <c r="W476" s="17" t="str">
        <f>IF(AND(I476&gt;=6,K476&gt;=6,M476&gt;=6,O476&gt;=6),IF(P476&gt;=Données!$G$8,"6 ETOILES",""),"")</f>
        <v/>
      </c>
      <c r="X476" s="17" t="str">
        <f t="shared" si="24"/>
        <v/>
      </c>
    </row>
    <row r="477" spans="1:24" hidden="1">
      <c r="A477" s="15"/>
      <c r="B477" s="34"/>
      <c r="C477" s="36"/>
      <c r="D477" s="37"/>
      <c r="E477" s="35"/>
      <c r="F477" s="4"/>
      <c r="G477" s="4" t="str">
        <f>IF(F477="B1",Données!$C$3,IF(F477="B2",Données!$C$4,IF(F477="M1",Données!$C$5,IF(F477="M2",Données!$C$6,IF(F477="C1",Données!$C$7,IF(F477="C2",Données!$C$8,IF(F477="J1",Données!$C$9,IF(F477="J2",Données!$C$10,IF(F477="S1",Données!$C$11,IF(F477="S2",Données!$C$12,""))))))))))</f>
        <v/>
      </c>
      <c r="H477" s="19"/>
      <c r="I477" s="30"/>
      <c r="J477" s="19"/>
      <c r="K477" s="30"/>
      <c r="L477" s="19"/>
      <c r="M477" s="30"/>
      <c r="N477" s="19"/>
      <c r="O477" s="30"/>
      <c r="P477" s="20" t="str">
        <f t="shared" si="22"/>
        <v/>
      </c>
      <c r="Q477" s="17" t="str">
        <f t="shared" si="23"/>
        <v/>
      </c>
      <c r="R477" s="17" t="str">
        <f>IF(AND(I477&gt;=1,K477&gt;=1,M477&gt;=1,O477&gt;=1),IF(P477&gt;=Données!$G$3,"1 ETOILE",""),"")</f>
        <v/>
      </c>
      <c r="S477" s="17" t="str">
        <f>IF(AND(I477&gt;=2,K477&gt;=2,M477&gt;=2,O477&gt;=2),IF(P477&gt;=Données!$G$4,"2 ETOILES",""),"")</f>
        <v/>
      </c>
      <c r="T477" s="17" t="str">
        <f>IF(AND(I477&gt;=3,K477&gt;=3,M477&gt;=3,O477&gt;=3),IF(P477&gt;=Données!$G$5,"3 ETOILES",""),"")</f>
        <v/>
      </c>
      <c r="U477" s="17" t="str">
        <f>IF(AND(I477&gt;=4,K477&gt;=4,M477&gt;=4,O477&gt;=4),IF(P477&gt;=Données!$G$6,"4 ETOILES",""),"")</f>
        <v/>
      </c>
      <c r="V477" s="17" t="str">
        <f>IF(AND(I477&gt;=5,K477&gt;=5,M477&gt;=5,O477&gt;=5),IF(P477&gt;=Données!$G$7,"5 ETOILES",""),"")</f>
        <v/>
      </c>
      <c r="W477" s="17" t="str">
        <f>IF(AND(I477&gt;=6,K477&gt;=6,M477&gt;=6,O477&gt;=6),IF(P477&gt;=Données!$G$8,"6 ETOILES",""),"")</f>
        <v/>
      </c>
      <c r="X477" s="17" t="str">
        <f t="shared" si="24"/>
        <v/>
      </c>
    </row>
    <row r="478" spans="1:24" hidden="1">
      <c r="A478" s="15"/>
      <c r="B478" s="34"/>
      <c r="C478" s="36"/>
      <c r="D478" s="37"/>
      <c r="E478" s="35"/>
      <c r="F478" s="4"/>
      <c r="G478" s="4" t="str">
        <f>IF(F478="B1",Données!$C$3,IF(F478="B2",Données!$C$4,IF(F478="M1",Données!$C$5,IF(F478="M2",Données!$C$6,IF(F478="C1",Données!$C$7,IF(F478="C2",Données!$C$8,IF(F478="J1",Données!$C$9,IF(F478="J2",Données!$C$10,IF(F478="S1",Données!$C$11,IF(F478="S2",Données!$C$12,""))))))))))</f>
        <v/>
      </c>
      <c r="H478" s="19"/>
      <c r="I478" s="30"/>
      <c r="J478" s="19"/>
      <c r="K478" s="30"/>
      <c r="L478" s="19"/>
      <c r="M478" s="30"/>
      <c r="N478" s="19"/>
      <c r="O478" s="30"/>
      <c r="P478" s="20" t="str">
        <f t="shared" si="22"/>
        <v/>
      </c>
      <c r="Q478" s="17" t="str">
        <f t="shared" si="23"/>
        <v/>
      </c>
      <c r="R478" s="17" t="str">
        <f>IF(AND(I478&gt;=1,K478&gt;=1,M478&gt;=1,O478&gt;=1),IF(P478&gt;=Données!$G$3,"1 ETOILE",""),"")</f>
        <v/>
      </c>
      <c r="S478" s="17" t="str">
        <f>IF(AND(I478&gt;=2,K478&gt;=2,M478&gt;=2,O478&gt;=2),IF(P478&gt;=Données!$G$4,"2 ETOILES",""),"")</f>
        <v/>
      </c>
      <c r="T478" s="17" t="str">
        <f>IF(AND(I478&gt;=3,K478&gt;=3,M478&gt;=3,O478&gt;=3),IF(P478&gt;=Données!$G$5,"3 ETOILES",""),"")</f>
        <v/>
      </c>
      <c r="U478" s="17" t="str">
        <f>IF(AND(I478&gt;=4,K478&gt;=4,M478&gt;=4,O478&gt;=4),IF(P478&gt;=Données!$G$6,"4 ETOILES",""),"")</f>
        <v/>
      </c>
      <c r="V478" s="17" t="str">
        <f>IF(AND(I478&gt;=5,K478&gt;=5,M478&gt;=5,O478&gt;=5),IF(P478&gt;=Données!$G$7,"5 ETOILES",""),"")</f>
        <v/>
      </c>
      <c r="W478" s="17" t="str">
        <f>IF(AND(I478&gt;=6,K478&gt;=6,M478&gt;=6,O478&gt;=6),IF(P478&gt;=Données!$G$8,"6 ETOILES",""),"")</f>
        <v/>
      </c>
      <c r="X478" s="17" t="str">
        <f t="shared" si="24"/>
        <v/>
      </c>
    </row>
    <row r="479" spans="1:24" hidden="1">
      <c r="A479" s="15"/>
      <c r="B479" s="34"/>
      <c r="C479" s="36"/>
      <c r="D479" s="37"/>
      <c r="E479" s="35"/>
      <c r="F479" s="4"/>
      <c r="G479" s="4" t="str">
        <f>IF(F479="B1",Données!$C$3,IF(F479="B2",Données!$C$4,IF(F479="M1",Données!$C$5,IF(F479="M2",Données!$C$6,IF(F479="C1",Données!$C$7,IF(F479="C2",Données!$C$8,IF(F479="J1",Données!$C$9,IF(F479="J2",Données!$C$10,IF(F479="S1",Données!$C$11,IF(F479="S2",Données!$C$12,""))))))))))</f>
        <v/>
      </c>
      <c r="H479" s="19"/>
      <c r="I479" s="30"/>
      <c r="J479" s="19"/>
      <c r="K479" s="30"/>
      <c r="L479" s="19"/>
      <c r="M479" s="30"/>
      <c r="N479" s="19"/>
      <c r="O479" s="30"/>
      <c r="P479" s="20" t="str">
        <f t="shared" si="22"/>
        <v/>
      </c>
      <c r="Q479" s="17" t="str">
        <f t="shared" si="23"/>
        <v/>
      </c>
      <c r="R479" s="17" t="str">
        <f>IF(AND(I479&gt;=1,K479&gt;=1,M479&gt;=1,O479&gt;=1),IF(P479&gt;=Données!$G$3,"1 ETOILE",""),"")</f>
        <v/>
      </c>
      <c r="S479" s="17" t="str">
        <f>IF(AND(I479&gt;=2,K479&gt;=2,M479&gt;=2,O479&gt;=2),IF(P479&gt;=Données!$G$4,"2 ETOILES",""),"")</f>
        <v/>
      </c>
      <c r="T479" s="17" t="str">
        <f>IF(AND(I479&gt;=3,K479&gt;=3,M479&gt;=3,O479&gt;=3),IF(P479&gt;=Données!$G$5,"3 ETOILES",""),"")</f>
        <v/>
      </c>
      <c r="U479" s="17" t="str">
        <f>IF(AND(I479&gt;=4,K479&gt;=4,M479&gt;=4,O479&gt;=4),IF(P479&gt;=Données!$G$6,"4 ETOILES",""),"")</f>
        <v/>
      </c>
      <c r="V479" s="17" t="str">
        <f>IF(AND(I479&gt;=5,K479&gt;=5,M479&gt;=5,O479&gt;=5),IF(P479&gt;=Données!$G$7,"5 ETOILES",""),"")</f>
        <v/>
      </c>
      <c r="W479" s="17" t="str">
        <f>IF(AND(I479&gt;=6,K479&gt;=6,M479&gt;=6,O479&gt;=6),IF(P479&gt;=Données!$G$8,"6 ETOILES",""),"")</f>
        <v/>
      </c>
      <c r="X479" s="17" t="str">
        <f t="shared" si="24"/>
        <v/>
      </c>
    </row>
    <row r="480" spans="1:24" hidden="1">
      <c r="A480" s="15"/>
      <c r="B480" s="34"/>
      <c r="C480" s="36"/>
      <c r="D480" s="37"/>
      <c r="E480" s="35"/>
      <c r="F480" s="4"/>
      <c r="G480" s="4" t="str">
        <f>IF(F480="B1",Données!$C$3,IF(F480="B2",Données!$C$4,IF(F480="M1",Données!$C$5,IF(F480="M2",Données!$C$6,IF(F480="C1",Données!$C$7,IF(F480="C2",Données!$C$8,IF(F480="J1",Données!$C$9,IF(F480="J2",Données!$C$10,IF(F480="S1",Données!$C$11,IF(F480="S2",Données!$C$12,""))))))))))</f>
        <v/>
      </c>
      <c r="H480" s="19"/>
      <c r="I480" s="30"/>
      <c r="J480" s="19"/>
      <c r="K480" s="30"/>
      <c r="L480" s="19"/>
      <c r="M480" s="30"/>
      <c r="N480" s="19"/>
      <c r="O480" s="30"/>
      <c r="P480" s="20" t="str">
        <f t="shared" si="22"/>
        <v/>
      </c>
      <c r="Q480" s="17" t="str">
        <f t="shared" si="23"/>
        <v/>
      </c>
      <c r="R480" s="17" t="str">
        <f>IF(AND(I480&gt;=1,K480&gt;=1,M480&gt;=1,O480&gt;=1),IF(P480&gt;=Données!$G$3,"1 ETOILE",""),"")</f>
        <v/>
      </c>
      <c r="S480" s="17" t="str">
        <f>IF(AND(I480&gt;=2,K480&gt;=2,M480&gt;=2,O480&gt;=2),IF(P480&gt;=Données!$G$4,"2 ETOILES",""),"")</f>
        <v/>
      </c>
      <c r="T480" s="17" t="str">
        <f>IF(AND(I480&gt;=3,K480&gt;=3,M480&gt;=3,O480&gt;=3),IF(P480&gt;=Données!$G$5,"3 ETOILES",""),"")</f>
        <v/>
      </c>
      <c r="U480" s="17" t="str">
        <f>IF(AND(I480&gt;=4,K480&gt;=4,M480&gt;=4,O480&gt;=4),IF(P480&gt;=Données!$G$6,"4 ETOILES",""),"")</f>
        <v/>
      </c>
      <c r="V480" s="17" t="str">
        <f>IF(AND(I480&gt;=5,K480&gt;=5,M480&gt;=5,O480&gt;=5),IF(P480&gt;=Données!$G$7,"5 ETOILES",""),"")</f>
        <v/>
      </c>
      <c r="W480" s="17" t="str">
        <f>IF(AND(I480&gt;=6,K480&gt;=6,M480&gt;=6,O480&gt;=6),IF(P480&gt;=Données!$G$8,"6 ETOILES",""),"")</f>
        <v/>
      </c>
      <c r="X480" s="17" t="str">
        <f t="shared" si="24"/>
        <v/>
      </c>
    </row>
    <row r="481" spans="1:24" hidden="1">
      <c r="A481" s="15"/>
      <c r="B481" s="34"/>
      <c r="C481" s="36"/>
      <c r="D481" s="37"/>
      <c r="E481" s="35"/>
      <c r="F481" s="4"/>
      <c r="G481" s="4" t="str">
        <f>IF(F481="B1",Données!$C$3,IF(F481="B2",Données!$C$4,IF(F481="M1",Données!$C$5,IF(F481="M2",Données!$C$6,IF(F481="C1",Données!$C$7,IF(F481="C2",Données!$C$8,IF(F481="J1",Données!$C$9,IF(F481="J2",Données!$C$10,IF(F481="S1",Données!$C$11,IF(F481="S2",Données!$C$12,""))))))))))</f>
        <v/>
      </c>
      <c r="H481" s="19"/>
      <c r="I481" s="30"/>
      <c r="J481" s="19"/>
      <c r="K481" s="30"/>
      <c r="L481" s="19"/>
      <c r="M481" s="30"/>
      <c r="N481" s="19"/>
      <c r="O481" s="30"/>
      <c r="P481" s="20" t="str">
        <f t="shared" si="22"/>
        <v/>
      </c>
      <c r="Q481" s="17" t="str">
        <f t="shared" si="23"/>
        <v/>
      </c>
      <c r="R481" s="17" t="str">
        <f>IF(AND(I481&gt;=1,K481&gt;=1,M481&gt;=1,O481&gt;=1),IF(P481&gt;=Données!$G$3,"1 ETOILE",""),"")</f>
        <v/>
      </c>
      <c r="S481" s="17" t="str">
        <f>IF(AND(I481&gt;=2,K481&gt;=2,M481&gt;=2,O481&gt;=2),IF(P481&gt;=Données!$G$4,"2 ETOILES",""),"")</f>
        <v/>
      </c>
      <c r="T481" s="17" t="str">
        <f>IF(AND(I481&gt;=3,K481&gt;=3,M481&gt;=3,O481&gt;=3),IF(P481&gt;=Données!$G$5,"3 ETOILES",""),"")</f>
        <v/>
      </c>
      <c r="U481" s="17" t="str">
        <f>IF(AND(I481&gt;=4,K481&gt;=4,M481&gt;=4,O481&gt;=4),IF(P481&gt;=Données!$G$6,"4 ETOILES",""),"")</f>
        <v/>
      </c>
      <c r="V481" s="17" t="str">
        <f>IF(AND(I481&gt;=5,K481&gt;=5,M481&gt;=5,O481&gt;=5),IF(P481&gt;=Données!$G$7,"5 ETOILES",""),"")</f>
        <v/>
      </c>
      <c r="W481" s="17" t="str">
        <f>IF(AND(I481&gt;=6,K481&gt;=6,M481&gt;=6,O481&gt;=6),IF(P481&gt;=Données!$G$8,"6 ETOILES",""),"")</f>
        <v/>
      </c>
      <c r="X481" s="17" t="str">
        <f t="shared" si="24"/>
        <v/>
      </c>
    </row>
    <row r="482" spans="1:24" hidden="1">
      <c r="A482" s="15"/>
      <c r="B482" s="34"/>
      <c r="C482" s="36"/>
      <c r="D482" s="37"/>
      <c r="E482" s="35"/>
      <c r="F482" s="4"/>
      <c r="G482" s="4" t="str">
        <f>IF(F482="B1",Données!$C$3,IF(F482="B2",Données!$C$4,IF(F482="M1",Données!$C$5,IF(F482="M2",Données!$C$6,IF(F482="C1",Données!$C$7,IF(F482="C2",Données!$C$8,IF(F482="J1",Données!$C$9,IF(F482="J2",Données!$C$10,IF(F482="S1",Données!$C$11,IF(F482="S2",Données!$C$12,""))))))))))</f>
        <v/>
      </c>
      <c r="H482" s="19"/>
      <c r="I482" s="30"/>
      <c r="J482" s="19"/>
      <c r="K482" s="30"/>
      <c r="L482" s="19"/>
      <c r="M482" s="30"/>
      <c r="N482" s="19"/>
      <c r="O482" s="30"/>
      <c r="P482" s="20" t="str">
        <f t="shared" si="22"/>
        <v/>
      </c>
      <c r="Q482" s="17" t="str">
        <f t="shared" si="23"/>
        <v/>
      </c>
      <c r="R482" s="17" t="str">
        <f>IF(AND(I482&gt;=1,K482&gt;=1,M482&gt;=1,O482&gt;=1),IF(P482&gt;=Données!$G$3,"1 ETOILE",""),"")</f>
        <v/>
      </c>
      <c r="S482" s="17" t="str">
        <f>IF(AND(I482&gt;=2,K482&gt;=2,M482&gt;=2,O482&gt;=2),IF(P482&gt;=Données!$G$4,"2 ETOILES",""),"")</f>
        <v/>
      </c>
      <c r="T482" s="17" t="str">
        <f>IF(AND(I482&gt;=3,K482&gt;=3,M482&gt;=3,O482&gt;=3),IF(P482&gt;=Données!$G$5,"3 ETOILES",""),"")</f>
        <v/>
      </c>
      <c r="U482" s="17" t="str">
        <f>IF(AND(I482&gt;=4,K482&gt;=4,M482&gt;=4,O482&gt;=4),IF(P482&gt;=Données!$G$6,"4 ETOILES",""),"")</f>
        <v/>
      </c>
      <c r="V482" s="17" t="str">
        <f>IF(AND(I482&gt;=5,K482&gt;=5,M482&gt;=5,O482&gt;=5),IF(P482&gt;=Données!$G$7,"5 ETOILES",""),"")</f>
        <v/>
      </c>
      <c r="W482" s="17" t="str">
        <f>IF(AND(I482&gt;=6,K482&gt;=6,M482&gt;=6,O482&gt;=6),IF(P482&gt;=Données!$G$8,"6 ETOILES",""),"")</f>
        <v/>
      </c>
      <c r="X482" s="17" t="str">
        <f t="shared" si="24"/>
        <v/>
      </c>
    </row>
    <row r="483" spans="1:24" hidden="1">
      <c r="A483" s="15"/>
      <c r="B483" s="34"/>
      <c r="C483" s="36"/>
      <c r="D483" s="37"/>
      <c r="E483" s="35"/>
      <c r="F483" s="4"/>
      <c r="G483" s="4" t="str">
        <f>IF(F483="B1",Données!$C$3,IF(F483="B2",Données!$C$4,IF(F483="M1",Données!$C$5,IF(F483="M2",Données!$C$6,IF(F483="C1",Données!$C$7,IF(F483="C2",Données!$C$8,IF(F483="J1",Données!$C$9,IF(F483="J2",Données!$C$10,IF(F483="S1",Données!$C$11,IF(F483="S2",Données!$C$12,""))))))))))</f>
        <v/>
      </c>
      <c r="H483" s="19"/>
      <c r="I483" s="30"/>
      <c r="J483" s="19"/>
      <c r="K483" s="30"/>
      <c r="L483" s="19"/>
      <c r="M483" s="30"/>
      <c r="N483" s="19"/>
      <c r="O483" s="30"/>
      <c r="P483" s="20" t="str">
        <f t="shared" si="22"/>
        <v/>
      </c>
      <c r="Q483" s="17" t="str">
        <f t="shared" si="23"/>
        <v/>
      </c>
      <c r="R483" s="17" t="str">
        <f>IF(AND(I483&gt;=1,K483&gt;=1,M483&gt;=1,O483&gt;=1),IF(P483&gt;=Données!$G$3,"1 ETOILE",""),"")</f>
        <v/>
      </c>
      <c r="S483" s="17" t="str">
        <f>IF(AND(I483&gt;=2,K483&gt;=2,M483&gt;=2,O483&gt;=2),IF(P483&gt;=Données!$G$4,"2 ETOILES",""),"")</f>
        <v/>
      </c>
      <c r="T483" s="17" t="str">
        <f>IF(AND(I483&gt;=3,K483&gt;=3,M483&gt;=3,O483&gt;=3),IF(P483&gt;=Données!$G$5,"3 ETOILES",""),"")</f>
        <v/>
      </c>
      <c r="U483" s="17" t="str">
        <f>IF(AND(I483&gt;=4,K483&gt;=4,M483&gt;=4,O483&gt;=4),IF(P483&gt;=Données!$G$6,"4 ETOILES",""),"")</f>
        <v/>
      </c>
      <c r="V483" s="17" t="str">
        <f>IF(AND(I483&gt;=5,K483&gt;=5,M483&gt;=5,O483&gt;=5),IF(P483&gt;=Données!$G$7,"5 ETOILES",""),"")</f>
        <v/>
      </c>
      <c r="W483" s="17" t="str">
        <f>IF(AND(I483&gt;=6,K483&gt;=6,M483&gt;=6,O483&gt;=6),IF(P483&gt;=Données!$G$8,"6 ETOILES",""),"")</f>
        <v/>
      </c>
      <c r="X483" s="17" t="str">
        <f t="shared" si="24"/>
        <v/>
      </c>
    </row>
    <row r="484" spans="1:24" hidden="1">
      <c r="A484" s="15"/>
      <c r="B484" s="34"/>
      <c r="C484" s="36"/>
      <c r="D484" s="37"/>
      <c r="E484" s="35"/>
      <c r="F484" s="4"/>
      <c r="G484" s="4" t="str">
        <f>IF(F484="B1",Données!$C$3,IF(F484="B2",Données!$C$4,IF(F484="M1",Données!$C$5,IF(F484="M2",Données!$C$6,IF(F484="C1",Données!$C$7,IF(F484="C2",Données!$C$8,IF(F484="J1",Données!$C$9,IF(F484="J2",Données!$C$10,IF(F484="S1",Données!$C$11,IF(F484="S2",Données!$C$12,""))))))))))</f>
        <v/>
      </c>
      <c r="H484" s="19"/>
      <c r="I484" s="30"/>
      <c r="J484" s="19"/>
      <c r="K484" s="30"/>
      <c r="L484" s="19"/>
      <c r="M484" s="30"/>
      <c r="N484" s="19"/>
      <c r="O484" s="30"/>
      <c r="P484" s="20" t="str">
        <f t="shared" ref="P484:P547" si="25">IF(AND(H484="",J484="",L484="",N484=""),"",SUM(H484,J484,L484,N484))</f>
        <v/>
      </c>
      <c r="Q484" s="17" t="str">
        <f t="shared" ref="Q484:Q547" si="26">IF(AND(H484="",J484="",L484="",N484=""),"",COUNTA(H484,J484,L484,N484))</f>
        <v/>
      </c>
      <c r="R484" s="17" t="str">
        <f>IF(AND(I484&gt;=1,K484&gt;=1,M484&gt;=1,O484&gt;=1),IF(P484&gt;=Données!$G$3,"1 ETOILE",""),"")</f>
        <v/>
      </c>
      <c r="S484" s="17" t="str">
        <f>IF(AND(I484&gt;=2,K484&gt;=2,M484&gt;=2,O484&gt;=2),IF(P484&gt;=Données!$G$4,"2 ETOILES",""),"")</f>
        <v/>
      </c>
      <c r="T484" s="17" t="str">
        <f>IF(AND(I484&gt;=3,K484&gt;=3,M484&gt;=3,O484&gt;=3),IF(P484&gt;=Données!$G$5,"3 ETOILES",""),"")</f>
        <v/>
      </c>
      <c r="U484" s="17" t="str">
        <f>IF(AND(I484&gt;=4,K484&gt;=4,M484&gt;=4,O484&gt;=4),IF(P484&gt;=Données!$G$6,"4 ETOILES",""),"")</f>
        <v/>
      </c>
      <c r="V484" s="17" t="str">
        <f>IF(AND(I484&gt;=5,K484&gt;=5,M484&gt;=5,O484&gt;=5),IF(P484&gt;=Données!$G$7,"5 ETOILES",""),"")</f>
        <v/>
      </c>
      <c r="W484" s="17" t="str">
        <f>IF(AND(I484&gt;=6,K484&gt;=6,M484&gt;=6,O484&gt;=6),IF(P484&gt;=Données!$G$8,"6 ETOILES",""),"")</f>
        <v/>
      </c>
      <c r="X484" s="17" t="str">
        <f t="shared" ref="X484:X547" si="27">IF(W484&lt;&gt;"","6ème Etoile",IF(V484&lt;&gt;"","5ème Etoile",IF(U484&lt;&gt;"","4ème Etoile",IF(T484&lt;&gt;"","3ème Etoile",IF(S484&lt;&gt;"","2ème Etoile",IF(R484&lt;&gt;"","1ère Etoile",""))))))</f>
        <v/>
      </c>
    </row>
    <row r="485" spans="1:24" hidden="1">
      <c r="A485" s="15"/>
      <c r="B485" s="34"/>
      <c r="C485" s="36"/>
      <c r="D485" s="37"/>
      <c r="E485" s="35"/>
      <c r="F485" s="4"/>
      <c r="G485" s="4" t="str">
        <f>IF(F485="B1",Données!$C$3,IF(F485="B2",Données!$C$4,IF(F485="M1",Données!$C$5,IF(F485="M2",Données!$C$6,IF(F485="C1",Données!$C$7,IF(F485="C2",Données!$C$8,IF(F485="J1",Données!$C$9,IF(F485="J2",Données!$C$10,IF(F485="S1",Données!$C$11,IF(F485="S2",Données!$C$12,""))))))))))</f>
        <v/>
      </c>
      <c r="H485" s="19"/>
      <c r="I485" s="30"/>
      <c r="J485" s="19"/>
      <c r="K485" s="30"/>
      <c r="L485" s="19"/>
      <c r="M485" s="30"/>
      <c r="N485" s="19"/>
      <c r="O485" s="30"/>
      <c r="P485" s="20" t="str">
        <f t="shared" si="25"/>
        <v/>
      </c>
      <c r="Q485" s="17" t="str">
        <f t="shared" si="26"/>
        <v/>
      </c>
      <c r="R485" s="17" t="str">
        <f>IF(AND(I485&gt;=1,K485&gt;=1,M485&gt;=1,O485&gt;=1),IF(P485&gt;=Données!$G$3,"1 ETOILE",""),"")</f>
        <v/>
      </c>
      <c r="S485" s="17" t="str">
        <f>IF(AND(I485&gt;=2,K485&gt;=2,M485&gt;=2,O485&gt;=2),IF(P485&gt;=Données!$G$4,"2 ETOILES",""),"")</f>
        <v/>
      </c>
      <c r="T485" s="17" t="str">
        <f>IF(AND(I485&gt;=3,K485&gt;=3,M485&gt;=3,O485&gt;=3),IF(P485&gt;=Données!$G$5,"3 ETOILES",""),"")</f>
        <v/>
      </c>
      <c r="U485" s="17" t="str">
        <f>IF(AND(I485&gt;=4,K485&gt;=4,M485&gt;=4,O485&gt;=4),IF(P485&gt;=Données!$G$6,"4 ETOILES",""),"")</f>
        <v/>
      </c>
      <c r="V485" s="17" t="str">
        <f>IF(AND(I485&gt;=5,K485&gt;=5,M485&gt;=5,O485&gt;=5),IF(P485&gt;=Données!$G$7,"5 ETOILES",""),"")</f>
        <v/>
      </c>
      <c r="W485" s="17" t="str">
        <f>IF(AND(I485&gt;=6,K485&gt;=6,M485&gt;=6,O485&gt;=6),IF(P485&gt;=Données!$G$8,"6 ETOILES",""),"")</f>
        <v/>
      </c>
      <c r="X485" s="17" t="str">
        <f t="shared" si="27"/>
        <v/>
      </c>
    </row>
    <row r="486" spans="1:24" hidden="1">
      <c r="A486" s="15"/>
      <c r="B486" s="34"/>
      <c r="C486" s="36"/>
      <c r="D486" s="37"/>
      <c r="E486" s="35"/>
      <c r="F486" s="4"/>
      <c r="G486" s="4" t="str">
        <f>IF(F486="B1",Données!$C$3,IF(F486="B2",Données!$C$4,IF(F486="M1",Données!$C$5,IF(F486="M2",Données!$C$6,IF(F486="C1",Données!$C$7,IF(F486="C2",Données!$C$8,IF(F486="J1",Données!$C$9,IF(F486="J2",Données!$C$10,IF(F486="S1",Données!$C$11,IF(F486="S2",Données!$C$12,""))))))))))</f>
        <v/>
      </c>
      <c r="H486" s="19"/>
      <c r="I486" s="30"/>
      <c r="J486" s="19"/>
      <c r="K486" s="30"/>
      <c r="L486" s="19"/>
      <c r="M486" s="30"/>
      <c r="N486" s="19"/>
      <c r="O486" s="30"/>
      <c r="P486" s="20" t="str">
        <f t="shared" si="25"/>
        <v/>
      </c>
      <c r="Q486" s="17" t="str">
        <f t="shared" si="26"/>
        <v/>
      </c>
      <c r="R486" s="17" t="str">
        <f>IF(AND(I486&gt;=1,K486&gt;=1,M486&gt;=1,O486&gt;=1),IF(P486&gt;=Données!$G$3,"1 ETOILE",""),"")</f>
        <v/>
      </c>
      <c r="S486" s="17" t="str">
        <f>IF(AND(I486&gt;=2,K486&gt;=2,M486&gt;=2,O486&gt;=2),IF(P486&gt;=Données!$G$4,"2 ETOILES",""),"")</f>
        <v/>
      </c>
      <c r="T486" s="17" t="str">
        <f>IF(AND(I486&gt;=3,K486&gt;=3,M486&gt;=3,O486&gt;=3),IF(P486&gt;=Données!$G$5,"3 ETOILES",""),"")</f>
        <v/>
      </c>
      <c r="U486" s="17" t="str">
        <f>IF(AND(I486&gt;=4,K486&gt;=4,M486&gt;=4,O486&gt;=4),IF(P486&gt;=Données!$G$6,"4 ETOILES",""),"")</f>
        <v/>
      </c>
      <c r="V486" s="17" t="str">
        <f>IF(AND(I486&gt;=5,K486&gt;=5,M486&gt;=5,O486&gt;=5),IF(P486&gt;=Données!$G$7,"5 ETOILES",""),"")</f>
        <v/>
      </c>
      <c r="W486" s="17" t="str">
        <f>IF(AND(I486&gt;=6,K486&gt;=6,M486&gt;=6,O486&gt;=6),IF(P486&gt;=Données!$G$8,"6 ETOILES",""),"")</f>
        <v/>
      </c>
      <c r="X486" s="17" t="str">
        <f t="shared" si="27"/>
        <v/>
      </c>
    </row>
    <row r="487" spans="1:24" hidden="1">
      <c r="A487" s="15"/>
      <c r="B487" s="34"/>
      <c r="C487" s="36"/>
      <c r="D487" s="37"/>
      <c r="E487" s="35"/>
      <c r="F487" s="4"/>
      <c r="G487" s="4" t="str">
        <f>IF(F487="B1",Données!$C$3,IF(F487="B2",Données!$C$4,IF(F487="M1",Données!$C$5,IF(F487="M2",Données!$C$6,IF(F487="C1",Données!$C$7,IF(F487="C2",Données!$C$8,IF(F487="J1",Données!$C$9,IF(F487="J2",Données!$C$10,IF(F487="S1",Données!$C$11,IF(F487="S2",Données!$C$12,""))))))))))</f>
        <v/>
      </c>
      <c r="H487" s="19"/>
      <c r="I487" s="30"/>
      <c r="J487" s="19"/>
      <c r="K487" s="30"/>
      <c r="L487" s="19"/>
      <c r="M487" s="30"/>
      <c r="N487" s="19"/>
      <c r="O487" s="30"/>
      <c r="P487" s="20" t="str">
        <f t="shared" si="25"/>
        <v/>
      </c>
      <c r="Q487" s="17" t="str">
        <f t="shared" si="26"/>
        <v/>
      </c>
      <c r="R487" s="17" t="str">
        <f>IF(AND(I487&gt;=1,K487&gt;=1,M487&gt;=1,O487&gt;=1),IF(P487&gt;=Données!$G$3,"1 ETOILE",""),"")</f>
        <v/>
      </c>
      <c r="S487" s="17" t="str">
        <f>IF(AND(I487&gt;=2,K487&gt;=2,M487&gt;=2,O487&gt;=2),IF(P487&gt;=Données!$G$4,"2 ETOILES",""),"")</f>
        <v/>
      </c>
      <c r="T487" s="17" t="str">
        <f>IF(AND(I487&gt;=3,K487&gt;=3,M487&gt;=3,O487&gt;=3),IF(P487&gt;=Données!$G$5,"3 ETOILES",""),"")</f>
        <v/>
      </c>
      <c r="U487" s="17" t="str">
        <f>IF(AND(I487&gt;=4,K487&gt;=4,M487&gt;=4,O487&gt;=4),IF(P487&gt;=Données!$G$6,"4 ETOILES",""),"")</f>
        <v/>
      </c>
      <c r="V487" s="17" t="str">
        <f>IF(AND(I487&gt;=5,K487&gt;=5,M487&gt;=5,O487&gt;=5),IF(P487&gt;=Données!$G$7,"5 ETOILES",""),"")</f>
        <v/>
      </c>
      <c r="W487" s="17" t="str">
        <f>IF(AND(I487&gt;=6,K487&gt;=6,M487&gt;=6,O487&gt;=6),IF(P487&gt;=Données!$G$8,"6 ETOILES",""),"")</f>
        <v/>
      </c>
      <c r="X487" s="17" t="str">
        <f t="shared" si="27"/>
        <v/>
      </c>
    </row>
    <row r="488" spans="1:24" hidden="1">
      <c r="A488" s="15"/>
      <c r="B488" s="34"/>
      <c r="C488" s="36"/>
      <c r="D488" s="37"/>
      <c r="E488" s="35"/>
      <c r="F488" s="4"/>
      <c r="G488" s="4" t="str">
        <f>IF(F488="B1",Données!$C$3,IF(F488="B2",Données!$C$4,IF(F488="M1",Données!$C$5,IF(F488="M2",Données!$C$6,IF(F488="C1",Données!$C$7,IF(F488="C2",Données!$C$8,IF(F488="J1",Données!$C$9,IF(F488="J2",Données!$C$10,IF(F488="S1",Données!$C$11,IF(F488="S2",Données!$C$12,""))))))))))</f>
        <v/>
      </c>
      <c r="H488" s="19"/>
      <c r="I488" s="30"/>
      <c r="J488" s="19"/>
      <c r="K488" s="30"/>
      <c r="L488" s="19"/>
      <c r="M488" s="30"/>
      <c r="N488" s="19"/>
      <c r="O488" s="30"/>
      <c r="P488" s="20" t="str">
        <f t="shared" si="25"/>
        <v/>
      </c>
      <c r="Q488" s="17" t="str">
        <f t="shared" si="26"/>
        <v/>
      </c>
      <c r="R488" s="17" t="str">
        <f>IF(AND(I488&gt;=1,K488&gt;=1,M488&gt;=1,O488&gt;=1),IF(P488&gt;=Données!$G$3,"1 ETOILE",""),"")</f>
        <v/>
      </c>
      <c r="S488" s="17" t="str">
        <f>IF(AND(I488&gt;=2,K488&gt;=2,M488&gt;=2,O488&gt;=2),IF(P488&gt;=Données!$G$4,"2 ETOILES",""),"")</f>
        <v/>
      </c>
      <c r="T488" s="17" t="str">
        <f>IF(AND(I488&gt;=3,K488&gt;=3,M488&gt;=3,O488&gt;=3),IF(P488&gt;=Données!$G$5,"3 ETOILES",""),"")</f>
        <v/>
      </c>
      <c r="U488" s="17" t="str">
        <f>IF(AND(I488&gt;=4,K488&gt;=4,M488&gt;=4,O488&gt;=4),IF(P488&gt;=Données!$G$6,"4 ETOILES",""),"")</f>
        <v/>
      </c>
      <c r="V488" s="17" t="str">
        <f>IF(AND(I488&gt;=5,K488&gt;=5,M488&gt;=5,O488&gt;=5),IF(P488&gt;=Données!$G$7,"5 ETOILES",""),"")</f>
        <v/>
      </c>
      <c r="W488" s="17" t="str">
        <f>IF(AND(I488&gt;=6,K488&gt;=6,M488&gt;=6,O488&gt;=6),IF(P488&gt;=Données!$G$8,"6 ETOILES",""),"")</f>
        <v/>
      </c>
      <c r="X488" s="17" t="str">
        <f t="shared" si="27"/>
        <v/>
      </c>
    </row>
    <row r="489" spans="1:24" hidden="1">
      <c r="A489" s="15"/>
      <c r="B489" s="34"/>
      <c r="C489" s="36"/>
      <c r="D489" s="37"/>
      <c r="E489" s="35"/>
      <c r="F489" s="4"/>
      <c r="G489" s="4" t="str">
        <f>IF(F489="B1",Données!$C$3,IF(F489="B2",Données!$C$4,IF(F489="M1",Données!$C$5,IF(F489="M2",Données!$C$6,IF(F489="C1",Données!$C$7,IF(F489="C2",Données!$C$8,IF(F489="J1",Données!$C$9,IF(F489="J2",Données!$C$10,IF(F489="S1",Données!$C$11,IF(F489="S2",Données!$C$12,""))))))))))</f>
        <v/>
      </c>
      <c r="H489" s="19"/>
      <c r="I489" s="30"/>
      <c r="J489" s="19"/>
      <c r="K489" s="30"/>
      <c r="L489" s="19"/>
      <c r="M489" s="30"/>
      <c r="N489" s="19"/>
      <c r="O489" s="30"/>
      <c r="P489" s="20" t="str">
        <f t="shared" si="25"/>
        <v/>
      </c>
      <c r="Q489" s="17" t="str">
        <f t="shared" si="26"/>
        <v/>
      </c>
      <c r="R489" s="17" t="str">
        <f>IF(AND(I489&gt;=1,K489&gt;=1,M489&gt;=1,O489&gt;=1),IF(P489&gt;=Données!$G$3,"1 ETOILE",""),"")</f>
        <v/>
      </c>
      <c r="S489" s="17" t="str">
        <f>IF(AND(I489&gt;=2,K489&gt;=2,M489&gt;=2,O489&gt;=2),IF(P489&gt;=Données!$G$4,"2 ETOILES",""),"")</f>
        <v/>
      </c>
      <c r="T489" s="17" t="str">
        <f>IF(AND(I489&gt;=3,K489&gt;=3,M489&gt;=3,O489&gt;=3),IF(P489&gt;=Données!$G$5,"3 ETOILES",""),"")</f>
        <v/>
      </c>
      <c r="U489" s="17" t="str">
        <f>IF(AND(I489&gt;=4,K489&gt;=4,M489&gt;=4,O489&gt;=4),IF(P489&gt;=Données!$G$6,"4 ETOILES",""),"")</f>
        <v/>
      </c>
      <c r="V489" s="17" t="str">
        <f>IF(AND(I489&gt;=5,K489&gt;=5,M489&gt;=5,O489&gt;=5),IF(P489&gt;=Données!$G$7,"5 ETOILES",""),"")</f>
        <v/>
      </c>
      <c r="W489" s="17" t="str">
        <f>IF(AND(I489&gt;=6,K489&gt;=6,M489&gt;=6,O489&gt;=6),IF(P489&gt;=Données!$G$8,"6 ETOILES",""),"")</f>
        <v/>
      </c>
      <c r="X489" s="17" t="str">
        <f t="shared" si="27"/>
        <v/>
      </c>
    </row>
    <row r="490" spans="1:24" hidden="1">
      <c r="A490" s="15"/>
      <c r="B490" s="34"/>
      <c r="C490" s="36"/>
      <c r="D490" s="37"/>
      <c r="E490" s="35"/>
      <c r="F490" s="4"/>
      <c r="G490" s="4" t="str">
        <f>IF(F490="B1",Données!$C$3,IF(F490="B2",Données!$C$4,IF(F490="M1",Données!$C$5,IF(F490="M2",Données!$C$6,IF(F490="C1",Données!$C$7,IF(F490="C2",Données!$C$8,IF(F490="J1",Données!$C$9,IF(F490="J2",Données!$C$10,IF(F490="S1",Données!$C$11,IF(F490="S2",Données!$C$12,""))))))))))</f>
        <v/>
      </c>
      <c r="H490" s="19"/>
      <c r="I490" s="30"/>
      <c r="J490" s="19"/>
      <c r="K490" s="30"/>
      <c r="L490" s="19"/>
      <c r="M490" s="30"/>
      <c r="N490" s="19"/>
      <c r="O490" s="30"/>
      <c r="P490" s="20" t="str">
        <f t="shared" si="25"/>
        <v/>
      </c>
      <c r="Q490" s="17" t="str">
        <f t="shared" si="26"/>
        <v/>
      </c>
      <c r="R490" s="17" t="str">
        <f>IF(AND(I490&gt;=1,K490&gt;=1,M490&gt;=1,O490&gt;=1),IF(P490&gt;=Données!$G$3,"1 ETOILE",""),"")</f>
        <v/>
      </c>
      <c r="S490" s="17" t="str">
        <f>IF(AND(I490&gt;=2,K490&gt;=2,M490&gt;=2,O490&gt;=2),IF(P490&gt;=Données!$G$4,"2 ETOILES",""),"")</f>
        <v/>
      </c>
      <c r="T490" s="17" t="str">
        <f>IF(AND(I490&gt;=3,K490&gt;=3,M490&gt;=3,O490&gt;=3),IF(P490&gt;=Données!$G$5,"3 ETOILES",""),"")</f>
        <v/>
      </c>
      <c r="U490" s="17" t="str">
        <f>IF(AND(I490&gt;=4,K490&gt;=4,M490&gt;=4,O490&gt;=4),IF(P490&gt;=Données!$G$6,"4 ETOILES",""),"")</f>
        <v/>
      </c>
      <c r="V490" s="17" t="str">
        <f>IF(AND(I490&gt;=5,K490&gt;=5,M490&gt;=5,O490&gt;=5),IF(P490&gt;=Données!$G$7,"5 ETOILES",""),"")</f>
        <v/>
      </c>
      <c r="W490" s="17" t="str">
        <f>IF(AND(I490&gt;=6,K490&gt;=6,M490&gt;=6,O490&gt;=6),IF(P490&gt;=Données!$G$8,"6 ETOILES",""),"")</f>
        <v/>
      </c>
      <c r="X490" s="17" t="str">
        <f t="shared" si="27"/>
        <v/>
      </c>
    </row>
    <row r="491" spans="1:24" hidden="1">
      <c r="A491" s="15"/>
      <c r="B491" s="34"/>
      <c r="C491" s="36"/>
      <c r="D491" s="37"/>
      <c r="E491" s="35"/>
      <c r="F491" s="4"/>
      <c r="G491" s="4" t="str">
        <f>IF(F491="B1",Données!$C$3,IF(F491="B2",Données!$C$4,IF(F491="M1",Données!$C$5,IF(F491="M2",Données!$C$6,IF(F491="C1",Données!$C$7,IF(F491="C2",Données!$C$8,IF(F491="J1",Données!$C$9,IF(F491="J2",Données!$C$10,IF(F491="S1",Données!$C$11,IF(F491="S2",Données!$C$12,""))))))))))</f>
        <v/>
      </c>
      <c r="H491" s="19"/>
      <c r="I491" s="30"/>
      <c r="J491" s="19"/>
      <c r="K491" s="30"/>
      <c r="L491" s="19"/>
      <c r="M491" s="30"/>
      <c r="N491" s="19"/>
      <c r="O491" s="30"/>
      <c r="P491" s="20" t="str">
        <f t="shared" si="25"/>
        <v/>
      </c>
      <c r="Q491" s="17" t="str">
        <f t="shared" si="26"/>
        <v/>
      </c>
      <c r="R491" s="17" t="str">
        <f>IF(AND(I491&gt;=1,K491&gt;=1,M491&gt;=1,O491&gt;=1),IF(P491&gt;=Données!$G$3,"1 ETOILE",""),"")</f>
        <v/>
      </c>
      <c r="S491" s="17" t="str">
        <f>IF(AND(I491&gt;=2,K491&gt;=2,M491&gt;=2,O491&gt;=2),IF(P491&gt;=Données!$G$4,"2 ETOILES",""),"")</f>
        <v/>
      </c>
      <c r="T491" s="17" t="str">
        <f>IF(AND(I491&gt;=3,K491&gt;=3,M491&gt;=3,O491&gt;=3),IF(P491&gt;=Données!$G$5,"3 ETOILES",""),"")</f>
        <v/>
      </c>
      <c r="U491" s="17" t="str">
        <f>IF(AND(I491&gt;=4,K491&gt;=4,M491&gt;=4,O491&gt;=4),IF(P491&gt;=Données!$G$6,"4 ETOILES",""),"")</f>
        <v/>
      </c>
      <c r="V491" s="17" t="str">
        <f>IF(AND(I491&gt;=5,K491&gt;=5,M491&gt;=5,O491&gt;=5),IF(P491&gt;=Données!$G$7,"5 ETOILES",""),"")</f>
        <v/>
      </c>
      <c r="W491" s="17" t="str">
        <f>IF(AND(I491&gt;=6,K491&gt;=6,M491&gt;=6,O491&gt;=6),IF(P491&gt;=Données!$G$8,"6 ETOILES",""),"")</f>
        <v/>
      </c>
      <c r="X491" s="17" t="str">
        <f t="shared" si="27"/>
        <v/>
      </c>
    </row>
    <row r="492" spans="1:24" hidden="1">
      <c r="A492" s="15"/>
      <c r="B492" s="34"/>
      <c r="C492" s="36"/>
      <c r="D492" s="37"/>
      <c r="E492" s="35"/>
      <c r="F492" s="4"/>
      <c r="G492" s="4" t="str">
        <f>IF(F492="B1",Données!$C$3,IF(F492="B2",Données!$C$4,IF(F492="M1",Données!$C$5,IF(F492="M2",Données!$C$6,IF(F492="C1",Données!$C$7,IF(F492="C2",Données!$C$8,IF(F492="J1",Données!$C$9,IF(F492="J2",Données!$C$10,IF(F492="S1",Données!$C$11,IF(F492="S2",Données!$C$12,""))))))))))</f>
        <v/>
      </c>
      <c r="H492" s="19"/>
      <c r="I492" s="30"/>
      <c r="J492" s="19"/>
      <c r="K492" s="30"/>
      <c r="L492" s="19"/>
      <c r="M492" s="30"/>
      <c r="N492" s="19"/>
      <c r="O492" s="30"/>
      <c r="P492" s="20" t="str">
        <f t="shared" si="25"/>
        <v/>
      </c>
      <c r="Q492" s="17" t="str">
        <f t="shared" si="26"/>
        <v/>
      </c>
      <c r="R492" s="17" t="str">
        <f>IF(AND(I492&gt;=1,K492&gt;=1,M492&gt;=1,O492&gt;=1),IF(P492&gt;=Données!$G$3,"1 ETOILE",""),"")</f>
        <v/>
      </c>
      <c r="S492" s="17" t="str">
        <f>IF(AND(I492&gt;=2,K492&gt;=2,M492&gt;=2,O492&gt;=2),IF(P492&gt;=Données!$G$4,"2 ETOILES",""),"")</f>
        <v/>
      </c>
      <c r="T492" s="17" t="str">
        <f>IF(AND(I492&gt;=3,K492&gt;=3,M492&gt;=3,O492&gt;=3),IF(P492&gt;=Données!$G$5,"3 ETOILES",""),"")</f>
        <v/>
      </c>
      <c r="U492" s="17" t="str">
        <f>IF(AND(I492&gt;=4,K492&gt;=4,M492&gt;=4,O492&gt;=4),IF(P492&gt;=Données!$G$6,"4 ETOILES",""),"")</f>
        <v/>
      </c>
      <c r="V492" s="17" t="str">
        <f>IF(AND(I492&gt;=5,K492&gt;=5,M492&gt;=5,O492&gt;=5),IF(P492&gt;=Données!$G$7,"5 ETOILES",""),"")</f>
        <v/>
      </c>
      <c r="W492" s="17" t="str">
        <f>IF(AND(I492&gt;=6,K492&gt;=6,M492&gt;=6,O492&gt;=6),IF(P492&gt;=Données!$G$8,"6 ETOILES",""),"")</f>
        <v/>
      </c>
      <c r="X492" s="17" t="str">
        <f t="shared" si="27"/>
        <v/>
      </c>
    </row>
    <row r="493" spans="1:24" hidden="1">
      <c r="A493" s="15"/>
      <c r="B493" s="34"/>
      <c r="C493" s="36"/>
      <c r="D493" s="37"/>
      <c r="E493" s="35"/>
      <c r="F493" s="4"/>
      <c r="G493" s="4" t="str">
        <f>IF(F493="B1",Données!$C$3,IF(F493="B2",Données!$C$4,IF(F493="M1",Données!$C$5,IF(F493="M2",Données!$C$6,IF(F493="C1",Données!$C$7,IF(F493="C2",Données!$C$8,IF(F493="J1",Données!$C$9,IF(F493="J2",Données!$C$10,IF(F493="S1",Données!$C$11,IF(F493="S2",Données!$C$12,""))))))))))</f>
        <v/>
      </c>
      <c r="H493" s="19"/>
      <c r="I493" s="30"/>
      <c r="J493" s="19"/>
      <c r="K493" s="30"/>
      <c r="L493" s="19"/>
      <c r="M493" s="30"/>
      <c r="N493" s="19"/>
      <c r="O493" s="30"/>
      <c r="P493" s="20" t="str">
        <f t="shared" si="25"/>
        <v/>
      </c>
      <c r="Q493" s="17" t="str">
        <f t="shared" si="26"/>
        <v/>
      </c>
      <c r="R493" s="17" t="str">
        <f>IF(AND(I493&gt;=1,K493&gt;=1,M493&gt;=1,O493&gt;=1),IF(P493&gt;=Données!$G$3,"1 ETOILE",""),"")</f>
        <v/>
      </c>
      <c r="S493" s="17" t="str">
        <f>IF(AND(I493&gt;=2,K493&gt;=2,M493&gt;=2,O493&gt;=2),IF(P493&gt;=Données!$G$4,"2 ETOILES",""),"")</f>
        <v/>
      </c>
      <c r="T493" s="17" t="str">
        <f>IF(AND(I493&gt;=3,K493&gt;=3,M493&gt;=3,O493&gt;=3),IF(P493&gt;=Données!$G$5,"3 ETOILES",""),"")</f>
        <v/>
      </c>
      <c r="U493" s="17" t="str">
        <f>IF(AND(I493&gt;=4,K493&gt;=4,M493&gt;=4,O493&gt;=4),IF(P493&gt;=Données!$G$6,"4 ETOILES",""),"")</f>
        <v/>
      </c>
      <c r="V493" s="17" t="str">
        <f>IF(AND(I493&gt;=5,K493&gt;=5,M493&gt;=5,O493&gt;=5),IF(P493&gt;=Données!$G$7,"5 ETOILES",""),"")</f>
        <v/>
      </c>
      <c r="W493" s="17" t="str">
        <f>IF(AND(I493&gt;=6,K493&gt;=6,M493&gt;=6,O493&gt;=6),IF(P493&gt;=Données!$G$8,"6 ETOILES",""),"")</f>
        <v/>
      </c>
      <c r="X493" s="17" t="str">
        <f t="shared" si="27"/>
        <v/>
      </c>
    </row>
    <row r="494" spans="1:24" hidden="1">
      <c r="A494" s="15"/>
      <c r="B494" s="34"/>
      <c r="C494" s="36"/>
      <c r="D494" s="37"/>
      <c r="E494" s="35"/>
      <c r="F494" s="4"/>
      <c r="G494" s="4" t="str">
        <f>IF(F494="B1",Données!$C$3,IF(F494="B2",Données!$C$4,IF(F494="M1",Données!$C$5,IF(F494="M2",Données!$C$6,IF(F494="C1",Données!$C$7,IF(F494="C2",Données!$C$8,IF(F494="J1",Données!$C$9,IF(F494="J2",Données!$C$10,IF(F494="S1",Données!$C$11,IF(F494="S2",Données!$C$12,""))))))))))</f>
        <v/>
      </c>
      <c r="H494" s="19"/>
      <c r="I494" s="30"/>
      <c r="J494" s="19"/>
      <c r="K494" s="30"/>
      <c r="L494" s="19"/>
      <c r="M494" s="30"/>
      <c r="N494" s="19"/>
      <c r="O494" s="30"/>
      <c r="P494" s="20" t="str">
        <f t="shared" si="25"/>
        <v/>
      </c>
      <c r="Q494" s="17" t="str">
        <f t="shared" si="26"/>
        <v/>
      </c>
      <c r="R494" s="17" t="str">
        <f>IF(AND(I494&gt;=1,K494&gt;=1,M494&gt;=1,O494&gt;=1),IF(P494&gt;=Données!$G$3,"1 ETOILE",""),"")</f>
        <v/>
      </c>
      <c r="S494" s="17" t="str">
        <f>IF(AND(I494&gt;=2,K494&gt;=2,M494&gt;=2,O494&gt;=2),IF(P494&gt;=Données!$G$4,"2 ETOILES",""),"")</f>
        <v/>
      </c>
      <c r="T494" s="17" t="str">
        <f>IF(AND(I494&gt;=3,K494&gt;=3,M494&gt;=3,O494&gt;=3),IF(P494&gt;=Données!$G$5,"3 ETOILES",""),"")</f>
        <v/>
      </c>
      <c r="U494" s="17" t="str">
        <f>IF(AND(I494&gt;=4,K494&gt;=4,M494&gt;=4,O494&gt;=4),IF(P494&gt;=Données!$G$6,"4 ETOILES",""),"")</f>
        <v/>
      </c>
      <c r="V494" s="17" t="str">
        <f>IF(AND(I494&gt;=5,K494&gt;=5,M494&gt;=5,O494&gt;=5),IF(P494&gt;=Données!$G$7,"5 ETOILES",""),"")</f>
        <v/>
      </c>
      <c r="W494" s="17" t="str">
        <f>IF(AND(I494&gt;=6,K494&gt;=6,M494&gt;=6,O494&gt;=6),IF(P494&gt;=Données!$G$8,"6 ETOILES",""),"")</f>
        <v/>
      </c>
      <c r="X494" s="17" t="str">
        <f t="shared" si="27"/>
        <v/>
      </c>
    </row>
    <row r="495" spans="1:24" hidden="1">
      <c r="A495" s="15"/>
      <c r="B495" s="34"/>
      <c r="C495" s="36"/>
      <c r="D495" s="37"/>
      <c r="E495" s="35"/>
      <c r="F495" s="4"/>
      <c r="G495" s="4" t="str">
        <f>IF(F495="B1",Données!$C$3,IF(F495="B2",Données!$C$4,IF(F495="M1",Données!$C$5,IF(F495="M2",Données!$C$6,IF(F495="C1",Données!$C$7,IF(F495="C2",Données!$C$8,IF(F495="J1",Données!$C$9,IF(F495="J2",Données!$C$10,IF(F495="S1",Données!$C$11,IF(F495="S2",Données!$C$12,""))))))))))</f>
        <v/>
      </c>
      <c r="H495" s="19"/>
      <c r="I495" s="30"/>
      <c r="J495" s="19"/>
      <c r="K495" s="30"/>
      <c r="L495" s="19"/>
      <c r="M495" s="30"/>
      <c r="N495" s="19"/>
      <c r="O495" s="30"/>
      <c r="P495" s="20" t="str">
        <f t="shared" si="25"/>
        <v/>
      </c>
      <c r="Q495" s="17" t="str">
        <f t="shared" si="26"/>
        <v/>
      </c>
      <c r="R495" s="17" t="str">
        <f>IF(AND(I495&gt;=1,K495&gt;=1,M495&gt;=1,O495&gt;=1),IF(P495&gt;=Données!$G$3,"1 ETOILE",""),"")</f>
        <v/>
      </c>
      <c r="S495" s="17" t="str">
        <f>IF(AND(I495&gt;=2,K495&gt;=2,M495&gt;=2,O495&gt;=2),IF(P495&gt;=Données!$G$4,"2 ETOILES",""),"")</f>
        <v/>
      </c>
      <c r="T495" s="17" t="str">
        <f>IF(AND(I495&gt;=3,K495&gt;=3,M495&gt;=3,O495&gt;=3),IF(P495&gt;=Données!$G$5,"3 ETOILES",""),"")</f>
        <v/>
      </c>
      <c r="U495" s="17" t="str">
        <f>IF(AND(I495&gt;=4,K495&gt;=4,M495&gt;=4,O495&gt;=4),IF(P495&gt;=Données!$G$6,"4 ETOILES",""),"")</f>
        <v/>
      </c>
      <c r="V495" s="17" t="str">
        <f>IF(AND(I495&gt;=5,K495&gt;=5,M495&gt;=5,O495&gt;=5),IF(P495&gt;=Données!$G$7,"5 ETOILES",""),"")</f>
        <v/>
      </c>
      <c r="W495" s="17" t="str">
        <f>IF(AND(I495&gt;=6,K495&gt;=6,M495&gt;=6,O495&gt;=6),IF(P495&gt;=Données!$G$8,"6 ETOILES",""),"")</f>
        <v/>
      </c>
      <c r="X495" s="17" t="str">
        <f t="shared" si="27"/>
        <v/>
      </c>
    </row>
    <row r="496" spans="1:24" hidden="1">
      <c r="A496" s="15"/>
      <c r="B496" s="34"/>
      <c r="C496" s="36"/>
      <c r="D496" s="37"/>
      <c r="E496" s="35"/>
      <c r="F496" s="4"/>
      <c r="G496" s="4" t="str">
        <f>IF(F496="B1",Données!$C$3,IF(F496="B2",Données!$C$4,IF(F496="M1",Données!$C$5,IF(F496="M2",Données!$C$6,IF(F496="C1",Données!$C$7,IF(F496="C2",Données!$C$8,IF(F496="J1",Données!$C$9,IF(F496="J2",Données!$C$10,IF(F496="S1",Données!$C$11,IF(F496="S2",Données!$C$12,""))))))))))</f>
        <v/>
      </c>
      <c r="H496" s="19"/>
      <c r="I496" s="30"/>
      <c r="J496" s="19"/>
      <c r="K496" s="30"/>
      <c r="L496" s="19"/>
      <c r="M496" s="30"/>
      <c r="N496" s="19"/>
      <c r="O496" s="30"/>
      <c r="P496" s="20" t="str">
        <f t="shared" si="25"/>
        <v/>
      </c>
      <c r="Q496" s="17" t="str">
        <f t="shared" si="26"/>
        <v/>
      </c>
      <c r="R496" s="17" t="str">
        <f>IF(AND(I496&gt;=1,K496&gt;=1,M496&gt;=1,O496&gt;=1),IF(P496&gt;=Données!$G$3,"1 ETOILE",""),"")</f>
        <v/>
      </c>
      <c r="S496" s="17" t="str">
        <f>IF(AND(I496&gt;=2,K496&gt;=2,M496&gt;=2,O496&gt;=2),IF(P496&gt;=Données!$G$4,"2 ETOILES",""),"")</f>
        <v/>
      </c>
      <c r="T496" s="17" t="str">
        <f>IF(AND(I496&gt;=3,K496&gt;=3,M496&gt;=3,O496&gt;=3),IF(P496&gt;=Données!$G$5,"3 ETOILES",""),"")</f>
        <v/>
      </c>
      <c r="U496" s="17" t="str">
        <f>IF(AND(I496&gt;=4,K496&gt;=4,M496&gt;=4,O496&gt;=4),IF(P496&gt;=Données!$G$6,"4 ETOILES",""),"")</f>
        <v/>
      </c>
      <c r="V496" s="17" t="str">
        <f>IF(AND(I496&gt;=5,K496&gt;=5,M496&gt;=5,O496&gt;=5),IF(P496&gt;=Données!$G$7,"5 ETOILES",""),"")</f>
        <v/>
      </c>
      <c r="W496" s="17" t="str">
        <f>IF(AND(I496&gt;=6,K496&gt;=6,M496&gt;=6,O496&gt;=6),IF(P496&gt;=Données!$G$8,"6 ETOILES",""),"")</f>
        <v/>
      </c>
      <c r="X496" s="17" t="str">
        <f t="shared" si="27"/>
        <v/>
      </c>
    </row>
    <row r="497" spans="1:24" hidden="1">
      <c r="A497" s="15"/>
      <c r="B497" s="34"/>
      <c r="C497" s="36"/>
      <c r="D497" s="37"/>
      <c r="E497" s="35"/>
      <c r="F497" s="4"/>
      <c r="G497" s="4" t="str">
        <f>IF(F497="B1",Données!$C$3,IF(F497="B2",Données!$C$4,IF(F497="M1",Données!$C$5,IF(F497="M2",Données!$C$6,IF(F497="C1",Données!$C$7,IF(F497="C2",Données!$C$8,IF(F497="J1",Données!$C$9,IF(F497="J2",Données!$C$10,IF(F497="S1",Données!$C$11,IF(F497="S2",Données!$C$12,""))))))))))</f>
        <v/>
      </c>
      <c r="H497" s="19"/>
      <c r="I497" s="30"/>
      <c r="J497" s="19"/>
      <c r="K497" s="30"/>
      <c r="L497" s="19"/>
      <c r="M497" s="30"/>
      <c r="N497" s="19"/>
      <c r="O497" s="30"/>
      <c r="P497" s="20" t="str">
        <f t="shared" si="25"/>
        <v/>
      </c>
      <c r="Q497" s="17" t="str">
        <f t="shared" si="26"/>
        <v/>
      </c>
      <c r="R497" s="17" t="str">
        <f>IF(AND(I497&gt;=1,K497&gt;=1,M497&gt;=1,O497&gt;=1),IF(P497&gt;=Données!$G$3,"1 ETOILE",""),"")</f>
        <v/>
      </c>
      <c r="S497" s="17" t="str">
        <f>IF(AND(I497&gt;=2,K497&gt;=2,M497&gt;=2,O497&gt;=2),IF(P497&gt;=Données!$G$4,"2 ETOILES",""),"")</f>
        <v/>
      </c>
      <c r="T497" s="17" t="str">
        <f>IF(AND(I497&gt;=3,K497&gt;=3,M497&gt;=3,O497&gt;=3),IF(P497&gt;=Données!$G$5,"3 ETOILES",""),"")</f>
        <v/>
      </c>
      <c r="U497" s="17" t="str">
        <f>IF(AND(I497&gt;=4,K497&gt;=4,M497&gt;=4,O497&gt;=4),IF(P497&gt;=Données!$G$6,"4 ETOILES",""),"")</f>
        <v/>
      </c>
      <c r="V497" s="17" t="str">
        <f>IF(AND(I497&gt;=5,K497&gt;=5,M497&gt;=5,O497&gt;=5),IF(P497&gt;=Données!$G$7,"5 ETOILES",""),"")</f>
        <v/>
      </c>
      <c r="W497" s="17" t="str">
        <f>IF(AND(I497&gt;=6,K497&gt;=6,M497&gt;=6,O497&gt;=6),IF(P497&gt;=Données!$G$8,"6 ETOILES",""),"")</f>
        <v/>
      </c>
      <c r="X497" s="17" t="str">
        <f t="shared" si="27"/>
        <v/>
      </c>
    </row>
    <row r="498" spans="1:24" hidden="1">
      <c r="A498" s="15"/>
      <c r="B498" s="34"/>
      <c r="C498" s="36"/>
      <c r="D498" s="37"/>
      <c r="E498" s="35"/>
      <c r="F498" s="4"/>
      <c r="G498" s="4" t="str">
        <f>IF(F498="B1",Données!$C$3,IF(F498="B2",Données!$C$4,IF(F498="M1",Données!$C$5,IF(F498="M2",Données!$C$6,IF(F498="C1",Données!$C$7,IF(F498="C2",Données!$C$8,IF(F498="J1",Données!$C$9,IF(F498="J2",Données!$C$10,IF(F498="S1",Données!$C$11,IF(F498="S2",Données!$C$12,""))))))))))</f>
        <v/>
      </c>
      <c r="H498" s="19"/>
      <c r="I498" s="30"/>
      <c r="J498" s="19"/>
      <c r="K498" s="30"/>
      <c r="L498" s="19"/>
      <c r="M498" s="30"/>
      <c r="N498" s="19"/>
      <c r="O498" s="30"/>
      <c r="P498" s="20" t="str">
        <f t="shared" si="25"/>
        <v/>
      </c>
      <c r="Q498" s="17" t="str">
        <f t="shared" si="26"/>
        <v/>
      </c>
      <c r="R498" s="17" t="str">
        <f>IF(AND(I498&gt;=1,K498&gt;=1,M498&gt;=1,O498&gt;=1),IF(P498&gt;=Données!$G$3,"1 ETOILE",""),"")</f>
        <v/>
      </c>
      <c r="S498" s="17" t="str">
        <f>IF(AND(I498&gt;=2,K498&gt;=2,M498&gt;=2,O498&gt;=2),IF(P498&gt;=Données!$G$4,"2 ETOILES",""),"")</f>
        <v/>
      </c>
      <c r="T498" s="17" t="str">
        <f>IF(AND(I498&gt;=3,K498&gt;=3,M498&gt;=3,O498&gt;=3),IF(P498&gt;=Données!$G$5,"3 ETOILES",""),"")</f>
        <v/>
      </c>
      <c r="U498" s="17" t="str">
        <f>IF(AND(I498&gt;=4,K498&gt;=4,M498&gt;=4,O498&gt;=4),IF(P498&gt;=Données!$G$6,"4 ETOILES",""),"")</f>
        <v/>
      </c>
      <c r="V498" s="17" t="str">
        <f>IF(AND(I498&gt;=5,K498&gt;=5,M498&gt;=5,O498&gt;=5),IF(P498&gt;=Données!$G$7,"5 ETOILES",""),"")</f>
        <v/>
      </c>
      <c r="W498" s="17" t="str">
        <f>IF(AND(I498&gt;=6,K498&gt;=6,M498&gt;=6,O498&gt;=6),IF(P498&gt;=Données!$G$8,"6 ETOILES",""),"")</f>
        <v/>
      </c>
      <c r="X498" s="17" t="str">
        <f t="shared" si="27"/>
        <v/>
      </c>
    </row>
    <row r="499" spans="1:24" hidden="1">
      <c r="A499" s="15"/>
      <c r="B499" s="34"/>
      <c r="C499" s="36"/>
      <c r="D499" s="37"/>
      <c r="E499" s="35"/>
      <c r="F499" s="4"/>
      <c r="G499" s="4" t="str">
        <f>IF(F499="B1",Données!$C$3,IF(F499="B2",Données!$C$4,IF(F499="M1",Données!$C$5,IF(F499="M2",Données!$C$6,IF(F499="C1",Données!$C$7,IF(F499="C2",Données!$C$8,IF(F499="J1",Données!$C$9,IF(F499="J2",Données!$C$10,IF(F499="S1",Données!$C$11,IF(F499="S2",Données!$C$12,""))))))))))</f>
        <v/>
      </c>
      <c r="H499" s="19"/>
      <c r="I499" s="30"/>
      <c r="J499" s="19"/>
      <c r="K499" s="30"/>
      <c r="L499" s="19"/>
      <c r="M499" s="30"/>
      <c r="N499" s="19"/>
      <c r="O499" s="30"/>
      <c r="P499" s="20" t="str">
        <f t="shared" si="25"/>
        <v/>
      </c>
      <c r="Q499" s="17" t="str">
        <f t="shared" si="26"/>
        <v/>
      </c>
      <c r="R499" s="17" t="str">
        <f>IF(AND(I499&gt;=1,K499&gt;=1,M499&gt;=1,O499&gt;=1),IF(P499&gt;=Données!$G$3,"1 ETOILE",""),"")</f>
        <v/>
      </c>
      <c r="S499" s="17" t="str">
        <f>IF(AND(I499&gt;=2,K499&gt;=2,M499&gt;=2,O499&gt;=2),IF(P499&gt;=Données!$G$4,"2 ETOILES",""),"")</f>
        <v/>
      </c>
      <c r="T499" s="17" t="str">
        <f>IF(AND(I499&gt;=3,K499&gt;=3,M499&gt;=3,O499&gt;=3),IF(P499&gt;=Données!$G$5,"3 ETOILES",""),"")</f>
        <v/>
      </c>
      <c r="U499" s="17" t="str">
        <f>IF(AND(I499&gt;=4,K499&gt;=4,M499&gt;=4,O499&gt;=4),IF(P499&gt;=Données!$G$6,"4 ETOILES",""),"")</f>
        <v/>
      </c>
      <c r="V499" s="17" t="str">
        <f>IF(AND(I499&gt;=5,K499&gt;=5,M499&gt;=5,O499&gt;=5),IF(P499&gt;=Données!$G$7,"5 ETOILES",""),"")</f>
        <v/>
      </c>
      <c r="W499" s="17" t="str">
        <f>IF(AND(I499&gt;=6,K499&gt;=6,M499&gt;=6,O499&gt;=6),IF(P499&gt;=Données!$G$8,"6 ETOILES",""),"")</f>
        <v/>
      </c>
      <c r="X499" s="17" t="str">
        <f t="shared" si="27"/>
        <v/>
      </c>
    </row>
    <row r="500" spans="1:24" hidden="1">
      <c r="A500" s="15"/>
      <c r="B500" s="34"/>
      <c r="C500" s="36"/>
      <c r="D500" s="37"/>
      <c r="E500" s="35"/>
      <c r="F500" s="4"/>
      <c r="G500" s="4" t="str">
        <f>IF(F500="B1",Données!$C$3,IF(F500="B2",Données!$C$4,IF(F500="M1",Données!$C$5,IF(F500="M2",Données!$C$6,IF(F500="C1",Données!$C$7,IF(F500="C2",Données!$C$8,IF(F500="J1",Données!$C$9,IF(F500="J2",Données!$C$10,IF(F500="S1",Données!$C$11,IF(F500="S2",Données!$C$12,""))))))))))</f>
        <v/>
      </c>
      <c r="H500" s="19"/>
      <c r="I500" s="30"/>
      <c r="J500" s="19"/>
      <c r="K500" s="30"/>
      <c r="L500" s="19"/>
      <c r="M500" s="30"/>
      <c r="N500" s="19"/>
      <c r="O500" s="30"/>
      <c r="P500" s="20" t="str">
        <f t="shared" si="25"/>
        <v/>
      </c>
      <c r="Q500" s="17" t="str">
        <f t="shared" si="26"/>
        <v/>
      </c>
      <c r="R500" s="17" t="str">
        <f>IF(AND(I500&gt;=1,K500&gt;=1,M500&gt;=1,O500&gt;=1),IF(P500&gt;=Données!$G$3,"1 ETOILE",""),"")</f>
        <v/>
      </c>
      <c r="S500" s="17" t="str">
        <f>IF(AND(I500&gt;=2,K500&gt;=2,M500&gt;=2,O500&gt;=2),IF(P500&gt;=Données!$G$4,"2 ETOILES",""),"")</f>
        <v/>
      </c>
      <c r="T500" s="17" t="str">
        <f>IF(AND(I500&gt;=3,K500&gt;=3,M500&gt;=3,O500&gt;=3),IF(P500&gt;=Données!$G$5,"3 ETOILES",""),"")</f>
        <v/>
      </c>
      <c r="U500" s="17" t="str">
        <f>IF(AND(I500&gt;=4,K500&gt;=4,M500&gt;=4,O500&gt;=4),IF(P500&gt;=Données!$G$6,"4 ETOILES",""),"")</f>
        <v/>
      </c>
      <c r="V500" s="17" t="str">
        <f>IF(AND(I500&gt;=5,K500&gt;=5,M500&gt;=5,O500&gt;=5),IF(P500&gt;=Données!$G$7,"5 ETOILES",""),"")</f>
        <v/>
      </c>
      <c r="W500" s="17" t="str">
        <f>IF(AND(I500&gt;=6,K500&gt;=6,M500&gt;=6,O500&gt;=6),IF(P500&gt;=Données!$G$8,"6 ETOILES",""),"")</f>
        <v/>
      </c>
      <c r="X500" s="17" t="str">
        <f t="shared" si="27"/>
        <v/>
      </c>
    </row>
    <row r="501" spans="1:24" hidden="1">
      <c r="A501" s="15"/>
      <c r="B501" s="34"/>
      <c r="C501" s="36"/>
      <c r="D501" s="37"/>
      <c r="E501" s="35"/>
      <c r="F501" s="4"/>
      <c r="G501" s="4" t="str">
        <f>IF(F501="B1",Données!$C$3,IF(F501="B2",Données!$C$4,IF(F501="M1",Données!$C$5,IF(F501="M2",Données!$C$6,IF(F501="C1",Données!$C$7,IF(F501="C2",Données!$C$8,IF(F501="J1",Données!$C$9,IF(F501="J2",Données!$C$10,IF(F501="S1",Données!$C$11,IF(F501="S2",Données!$C$12,""))))))))))</f>
        <v/>
      </c>
      <c r="H501" s="19"/>
      <c r="I501" s="30"/>
      <c r="J501" s="19"/>
      <c r="K501" s="30"/>
      <c r="L501" s="19"/>
      <c r="M501" s="30"/>
      <c r="N501" s="19"/>
      <c r="O501" s="30"/>
      <c r="P501" s="20" t="str">
        <f t="shared" si="25"/>
        <v/>
      </c>
      <c r="Q501" s="17" t="str">
        <f t="shared" si="26"/>
        <v/>
      </c>
      <c r="R501" s="17" t="str">
        <f>IF(AND(I501&gt;=1,K501&gt;=1,M501&gt;=1,O501&gt;=1),IF(P501&gt;=Données!$G$3,"1 ETOILE",""),"")</f>
        <v/>
      </c>
      <c r="S501" s="17" t="str">
        <f>IF(AND(I501&gt;=2,K501&gt;=2,M501&gt;=2,O501&gt;=2),IF(P501&gt;=Données!$G$4,"2 ETOILES",""),"")</f>
        <v/>
      </c>
      <c r="T501" s="17" t="str">
        <f>IF(AND(I501&gt;=3,K501&gt;=3,M501&gt;=3,O501&gt;=3),IF(P501&gt;=Données!$G$5,"3 ETOILES",""),"")</f>
        <v/>
      </c>
      <c r="U501" s="17" t="str">
        <f>IF(AND(I501&gt;=4,K501&gt;=4,M501&gt;=4,O501&gt;=4),IF(P501&gt;=Données!$G$6,"4 ETOILES",""),"")</f>
        <v/>
      </c>
      <c r="V501" s="17" t="str">
        <f>IF(AND(I501&gt;=5,K501&gt;=5,M501&gt;=5,O501&gt;=5),IF(P501&gt;=Données!$G$7,"5 ETOILES",""),"")</f>
        <v/>
      </c>
      <c r="W501" s="17" t="str">
        <f>IF(AND(I501&gt;=6,K501&gt;=6,M501&gt;=6,O501&gt;=6),IF(P501&gt;=Données!$G$8,"6 ETOILES",""),"")</f>
        <v/>
      </c>
      <c r="X501" s="17" t="str">
        <f t="shared" si="27"/>
        <v/>
      </c>
    </row>
    <row r="502" spans="1:24" hidden="1">
      <c r="A502" s="15"/>
      <c r="B502" s="34"/>
      <c r="C502" s="36"/>
      <c r="D502" s="37"/>
      <c r="E502" s="35"/>
      <c r="F502" s="4"/>
      <c r="G502" s="4" t="str">
        <f>IF(F502="B1",Données!$C$3,IF(F502="B2",Données!$C$4,IF(F502="M1",Données!$C$5,IF(F502="M2",Données!$C$6,IF(F502="C1",Données!$C$7,IF(F502="C2",Données!$C$8,IF(F502="J1",Données!$C$9,IF(F502="J2",Données!$C$10,IF(F502="S1",Données!$C$11,IF(F502="S2",Données!$C$12,""))))))))))</f>
        <v/>
      </c>
      <c r="H502" s="19"/>
      <c r="I502" s="30"/>
      <c r="J502" s="19"/>
      <c r="K502" s="30"/>
      <c r="L502" s="19"/>
      <c r="M502" s="30"/>
      <c r="N502" s="19"/>
      <c r="O502" s="30"/>
      <c r="P502" s="20" t="str">
        <f t="shared" si="25"/>
        <v/>
      </c>
      <c r="Q502" s="17" t="str">
        <f t="shared" si="26"/>
        <v/>
      </c>
      <c r="R502" s="17" t="str">
        <f>IF(AND(I502&gt;=1,K502&gt;=1,M502&gt;=1,O502&gt;=1),IF(P502&gt;=Données!$G$3,"1 ETOILE",""),"")</f>
        <v/>
      </c>
      <c r="S502" s="17" t="str">
        <f>IF(AND(I502&gt;=2,K502&gt;=2,M502&gt;=2,O502&gt;=2),IF(P502&gt;=Données!$G$4,"2 ETOILES",""),"")</f>
        <v/>
      </c>
      <c r="T502" s="17" t="str">
        <f>IF(AND(I502&gt;=3,K502&gt;=3,M502&gt;=3,O502&gt;=3),IF(P502&gt;=Données!$G$5,"3 ETOILES",""),"")</f>
        <v/>
      </c>
      <c r="U502" s="17" t="str">
        <f>IF(AND(I502&gt;=4,K502&gt;=4,M502&gt;=4,O502&gt;=4),IF(P502&gt;=Données!$G$6,"4 ETOILES",""),"")</f>
        <v/>
      </c>
      <c r="V502" s="17" t="str">
        <f>IF(AND(I502&gt;=5,K502&gt;=5,M502&gt;=5,O502&gt;=5),IF(P502&gt;=Données!$G$7,"5 ETOILES",""),"")</f>
        <v/>
      </c>
      <c r="W502" s="17" t="str">
        <f>IF(AND(I502&gt;=6,K502&gt;=6,M502&gt;=6,O502&gt;=6),IF(P502&gt;=Données!$G$8,"6 ETOILES",""),"")</f>
        <v/>
      </c>
      <c r="X502" s="17" t="str">
        <f t="shared" si="27"/>
        <v/>
      </c>
    </row>
    <row r="503" spans="1:24" hidden="1">
      <c r="A503" s="15"/>
      <c r="B503" s="34"/>
      <c r="C503" s="36"/>
      <c r="D503" s="37"/>
      <c r="E503" s="35"/>
      <c r="F503" s="4"/>
      <c r="G503" s="4" t="str">
        <f>IF(F503="B1",Données!$C$3,IF(F503="B2",Données!$C$4,IF(F503="M1",Données!$C$5,IF(F503="M2",Données!$C$6,IF(F503="C1",Données!$C$7,IF(F503="C2",Données!$C$8,IF(F503="J1",Données!$C$9,IF(F503="J2",Données!$C$10,IF(F503="S1",Données!$C$11,IF(F503="S2",Données!$C$12,""))))))))))</f>
        <v/>
      </c>
      <c r="H503" s="19"/>
      <c r="I503" s="30"/>
      <c r="J503" s="19"/>
      <c r="K503" s="30"/>
      <c r="L503" s="19"/>
      <c r="M503" s="30"/>
      <c r="N503" s="19"/>
      <c r="O503" s="30"/>
      <c r="P503" s="20" t="str">
        <f t="shared" si="25"/>
        <v/>
      </c>
      <c r="Q503" s="17" t="str">
        <f t="shared" si="26"/>
        <v/>
      </c>
      <c r="R503" s="17" t="str">
        <f>IF(AND(I503&gt;=1,K503&gt;=1,M503&gt;=1,O503&gt;=1),IF(P503&gt;=Données!$G$3,"1 ETOILE",""),"")</f>
        <v/>
      </c>
      <c r="S503" s="17" t="str">
        <f>IF(AND(I503&gt;=2,K503&gt;=2,M503&gt;=2,O503&gt;=2),IF(P503&gt;=Données!$G$4,"2 ETOILES",""),"")</f>
        <v/>
      </c>
      <c r="T503" s="17" t="str">
        <f>IF(AND(I503&gt;=3,K503&gt;=3,M503&gt;=3,O503&gt;=3),IF(P503&gt;=Données!$G$5,"3 ETOILES",""),"")</f>
        <v/>
      </c>
      <c r="U503" s="17" t="str">
        <f>IF(AND(I503&gt;=4,K503&gt;=4,M503&gt;=4,O503&gt;=4),IF(P503&gt;=Données!$G$6,"4 ETOILES",""),"")</f>
        <v/>
      </c>
      <c r="V503" s="17" t="str">
        <f>IF(AND(I503&gt;=5,K503&gt;=5,M503&gt;=5,O503&gt;=5),IF(P503&gt;=Données!$G$7,"5 ETOILES",""),"")</f>
        <v/>
      </c>
      <c r="W503" s="17" t="str">
        <f>IF(AND(I503&gt;=6,K503&gt;=6,M503&gt;=6,O503&gt;=6),IF(P503&gt;=Données!$G$8,"6 ETOILES",""),"")</f>
        <v/>
      </c>
      <c r="X503" s="17" t="str">
        <f t="shared" si="27"/>
        <v/>
      </c>
    </row>
    <row r="504" spans="1:24" hidden="1">
      <c r="A504" s="15"/>
      <c r="B504" s="34"/>
      <c r="C504" s="36"/>
      <c r="D504" s="37"/>
      <c r="E504" s="35"/>
      <c r="F504" s="4"/>
      <c r="G504" s="4" t="str">
        <f>IF(F504="B1",Données!$C$3,IF(F504="B2",Données!$C$4,IF(F504="M1",Données!$C$5,IF(F504="M2",Données!$C$6,IF(F504="C1",Données!$C$7,IF(F504="C2",Données!$C$8,IF(F504="J1",Données!$C$9,IF(F504="J2",Données!$C$10,IF(F504="S1",Données!$C$11,IF(F504="S2",Données!$C$12,""))))))))))</f>
        <v/>
      </c>
      <c r="H504" s="19"/>
      <c r="I504" s="30"/>
      <c r="J504" s="19"/>
      <c r="K504" s="30"/>
      <c r="L504" s="19"/>
      <c r="M504" s="30"/>
      <c r="N504" s="19"/>
      <c r="O504" s="30"/>
      <c r="P504" s="20" t="str">
        <f t="shared" si="25"/>
        <v/>
      </c>
      <c r="Q504" s="17" t="str">
        <f t="shared" si="26"/>
        <v/>
      </c>
      <c r="R504" s="17" t="str">
        <f>IF(AND(I504&gt;=1,K504&gt;=1,M504&gt;=1,O504&gt;=1),IF(P504&gt;=Données!$G$3,"1 ETOILE",""),"")</f>
        <v/>
      </c>
      <c r="S504" s="17" t="str">
        <f>IF(AND(I504&gt;=2,K504&gt;=2,M504&gt;=2,O504&gt;=2),IF(P504&gt;=Données!$G$4,"2 ETOILES",""),"")</f>
        <v/>
      </c>
      <c r="T504" s="17" t="str">
        <f>IF(AND(I504&gt;=3,K504&gt;=3,M504&gt;=3,O504&gt;=3),IF(P504&gt;=Données!$G$5,"3 ETOILES",""),"")</f>
        <v/>
      </c>
      <c r="U504" s="17" t="str">
        <f>IF(AND(I504&gt;=4,K504&gt;=4,M504&gt;=4,O504&gt;=4),IF(P504&gt;=Données!$G$6,"4 ETOILES",""),"")</f>
        <v/>
      </c>
      <c r="V504" s="17" t="str">
        <f>IF(AND(I504&gt;=5,K504&gt;=5,M504&gt;=5,O504&gt;=5),IF(P504&gt;=Données!$G$7,"5 ETOILES",""),"")</f>
        <v/>
      </c>
      <c r="W504" s="17" t="str">
        <f>IF(AND(I504&gt;=6,K504&gt;=6,M504&gt;=6,O504&gt;=6),IF(P504&gt;=Données!$G$8,"6 ETOILES",""),"")</f>
        <v/>
      </c>
      <c r="X504" s="17" t="str">
        <f t="shared" si="27"/>
        <v/>
      </c>
    </row>
    <row r="505" spans="1:24" hidden="1">
      <c r="A505" s="15"/>
      <c r="B505" s="34"/>
      <c r="C505" s="36"/>
      <c r="D505" s="37"/>
      <c r="E505" s="35"/>
      <c r="F505" s="4"/>
      <c r="G505" s="4" t="str">
        <f>IF(F505="B1",Données!$C$3,IF(F505="B2",Données!$C$4,IF(F505="M1",Données!$C$5,IF(F505="M2",Données!$C$6,IF(F505="C1",Données!$C$7,IF(F505="C2",Données!$C$8,IF(F505="J1",Données!$C$9,IF(F505="J2",Données!$C$10,IF(F505="S1",Données!$C$11,IF(F505="S2",Données!$C$12,""))))))))))</f>
        <v/>
      </c>
      <c r="H505" s="19"/>
      <c r="I505" s="30"/>
      <c r="J505" s="19"/>
      <c r="K505" s="30"/>
      <c r="L505" s="19"/>
      <c r="M505" s="30"/>
      <c r="N505" s="19"/>
      <c r="O505" s="30"/>
      <c r="P505" s="20" t="str">
        <f t="shared" si="25"/>
        <v/>
      </c>
      <c r="Q505" s="17" t="str">
        <f t="shared" si="26"/>
        <v/>
      </c>
      <c r="R505" s="17" t="str">
        <f>IF(AND(I505&gt;=1,K505&gt;=1,M505&gt;=1,O505&gt;=1),IF(P505&gt;=Données!$G$3,"1 ETOILE",""),"")</f>
        <v/>
      </c>
      <c r="S505" s="17" t="str">
        <f>IF(AND(I505&gt;=2,K505&gt;=2,M505&gt;=2,O505&gt;=2),IF(P505&gt;=Données!$G$4,"2 ETOILES",""),"")</f>
        <v/>
      </c>
      <c r="T505" s="17" t="str">
        <f>IF(AND(I505&gt;=3,K505&gt;=3,M505&gt;=3,O505&gt;=3),IF(P505&gt;=Données!$G$5,"3 ETOILES",""),"")</f>
        <v/>
      </c>
      <c r="U505" s="17" t="str">
        <f>IF(AND(I505&gt;=4,K505&gt;=4,M505&gt;=4,O505&gt;=4),IF(P505&gt;=Données!$G$6,"4 ETOILES",""),"")</f>
        <v/>
      </c>
      <c r="V505" s="17" t="str">
        <f>IF(AND(I505&gt;=5,K505&gt;=5,M505&gt;=5,O505&gt;=5),IF(P505&gt;=Données!$G$7,"5 ETOILES",""),"")</f>
        <v/>
      </c>
      <c r="W505" s="17" t="str">
        <f>IF(AND(I505&gt;=6,K505&gt;=6,M505&gt;=6,O505&gt;=6),IF(P505&gt;=Données!$G$8,"6 ETOILES",""),"")</f>
        <v/>
      </c>
      <c r="X505" s="17" t="str">
        <f t="shared" si="27"/>
        <v/>
      </c>
    </row>
    <row r="506" spans="1:24" hidden="1">
      <c r="A506" s="15"/>
      <c r="B506" s="34"/>
      <c r="C506" s="36"/>
      <c r="D506" s="37"/>
      <c r="E506" s="35"/>
      <c r="F506" s="4"/>
      <c r="G506" s="4" t="str">
        <f>IF(F506="B1",Données!$C$3,IF(F506="B2",Données!$C$4,IF(F506="M1",Données!$C$5,IF(F506="M2",Données!$C$6,IF(F506="C1",Données!$C$7,IF(F506="C2",Données!$C$8,IF(F506="J1",Données!$C$9,IF(F506="J2",Données!$C$10,IF(F506="S1",Données!$C$11,IF(F506="S2",Données!$C$12,""))))))))))</f>
        <v/>
      </c>
      <c r="H506" s="19"/>
      <c r="I506" s="30"/>
      <c r="J506" s="19"/>
      <c r="K506" s="30"/>
      <c r="L506" s="19"/>
      <c r="M506" s="30"/>
      <c r="N506" s="19"/>
      <c r="O506" s="30"/>
      <c r="P506" s="20" t="str">
        <f t="shared" si="25"/>
        <v/>
      </c>
      <c r="Q506" s="17" t="str">
        <f t="shared" si="26"/>
        <v/>
      </c>
      <c r="R506" s="17" t="str">
        <f>IF(AND(I506&gt;=1,K506&gt;=1,M506&gt;=1,O506&gt;=1),IF(P506&gt;=Données!$G$3,"1 ETOILE",""),"")</f>
        <v/>
      </c>
      <c r="S506" s="17" t="str">
        <f>IF(AND(I506&gt;=2,K506&gt;=2,M506&gt;=2,O506&gt;=2),IF(P506&gt;=Données!$G$4,"2 ETOILES",""),"")</f>
        <v/>
      </c>
      <c r="T506" s="17" t="str">
        <f>IF(AND(I506&gt;=3,K506&gt;=3,M506&gt;=3,O506&gt;=3),IF(P506&gt;=Données!$G$5,"3 ETOILES",""),"")</f>
        <v/>
      </c>
      <c r="U506" s="17" t="str">
        <f>IF(AND(I506&gt;=4,K506&gt;=4,M506&gt;=4,O506&gt;=4),IF(P506&gt;=Données!$G$6,"4 ETOILES",""),"")</f>
        <v/>
      </c>
      <c r="V506" s="17" t="str">
        <f>IF(AND(I506&gt;=5,K506&gt;=5,M506&gt;=5,O506&gt;=5),IF(P506&gt;=Données!$G$7,"5 ETOILES",""),"")</f>
        <v/>
      </c>
      <c r="W506" s="17" t="str">
        <f>IF(AND(I506&gt;=6,K506&gt;=6,M506&gt;=6,O506&gt;=6),IF(P506&gt;=Données!$G$8,"6 ETOILES",""),"")</f>
        <v/>
      </c>
      <c r="X506" s="17" t="str">
        <f t="shared" si="27"/>
        <v/>
      </c>
    </row>
    <row r="507" spans="1:24" hidden="1">
      <c r="A507" s="15"/>
      <c r="B507" s="34"/>
      <c r="C507" s="36"/>
      <c r="D507" s="37"/>
      <c r="E507" s="35"/>
      <c r="F507" s="4"/>
      <c r="G507" s="4" t="str">
        <f>IF(F507="B1",Données!$C$3,IF(F507="B2",Données!$C$4,IF(F507="M1",Données!$C$5,IF(F507="M2",Données!$C$6,IF(F507="C1",Données!$C$7,IF(F507="C2",Données!$C$8,IF(F507="J1",Données!$C$9,IF(F507="J2",Données!$C$10,IF(F507="S1",Données!$C$11,IF(F507="S2",Données!$C$12,""))))))))))</f>
        <v/>
      </c>
      <c r="H507" s="19"/>
      <c r="I507" s="30"/>
      <c r="J507" s="19"/>
      <c r="K507" s="30"/>
      <c r="L507" s="19"/>
      <c r="M507" s="30"/>
      <c r="N507" s="19"/>
      <c r="O507" s="30"/>
      <c r="P507" s="20" t="str">
        <f t="shared" si="25"/>
        <v/>
      </c>
      <c r="Q507" s="17" t="str">
        <f t="shared" si="26"/>
        <v/>
      </c>
      <c r="R507" s="17" t="str">
        <f>IF(AND(I507&gt;=1,K507&gt;=1,M507&gt;=1,O507&gt;=1),IF(P507&gt;=Données!$G$3,"1 ETOILE",""),"")</f>
        <v/>
      </c>
      <c r="S507" s="17" t="str">
        <f>IF(AND(I507&gt;=2,K507&gt;=2,M507&gt;=2,O507&gt;=2),IF(P507&gt;=Données!$G$4,"2 ETOILES",""),"")</f>
        <v/>
      </c>
      <c r="T507" s="17" t="str">
        <f>IF(AND(I507&gt;=3,K507&gt;=3,M507&gt;=3,O507&gt;=3),IF(P507&gt;=Données!$G$5,"3 ETOILES",""),"")</f>
        <v/>
      </c>
      <c r="U507" s="17" t="str">
        <f>IF(AND(I507&gt;=4,K507&gt;=4,M507&gt;=4,O507&gt;=4),IF(P507&gt;=Données!$G$6,"4 ETOILES",""),"")</f>
        <v/>
      </c>
      <c r="V507" s="17" t="str">
        <f>IF(AND(I507&gt;=5,K507&gt;=5,M507&gt;=5,O507&gt;=5),IF(P507&gt;=Données!$G$7,"5 ETOILES",""),"")</f>
        <v/>
      </c>
      <c r="W507" s="17" t="str">
        <f>IF(AND(I507&gt;=6,K507&gt;=6,M507&gt;=6,O507&gt;=6),IF(P507&gt;=Données!$G$8,"6 ETOILES",""),"")</f>
        <v/>
      </c>
      <c r="X507" s="17" t="str">
        <f t="shared" si="27"/>
        <v/>
      </c>
    </row>
    <row r="508" spans="1:24" hidden="1">
      <c r="A508" s="15"/>
      <c r="B508" s="34"/>
      <c r="C508" s="36"/>
      <c r="D508" s="37"/>
      <c r="E508" s="35"/>
      <c r="F508" s="4"/>
      <c r="G508" s="4" t="str">
        <f>IF(F508="B1",Données!$C$3,IF(F508="B2",Données!$C$4,IF(F508="M1",Données!$C$5,IF(F508="M2",Données!$C$6,IF(F508="C1",Données!$C$7,IF(F508="C2",Données!$C$8,IF(F508="J1",Données!$C$9,IF(F508="J2",Données!$C$10,IF(F508="S1",Données!$C$11,IF(F508="S2",Données!$C$12,""))))))))))</f>
        <v/>
      </c>
      <c r="H508" s="19"/>
      <c r="I508" s="30"/>
      <c r="J508" s="19"/>
      <c r="K508" s="30"/>
      <c r="L508" s="19"/>
      <c r="M508" s="30"/>
      <c r="N508" s="19"/>
      <c r="O508" s="30"/>
      <c r="P508" s="20" t="str">
        <f t="shared" si="25"/>
        <v/>
      </c>
      <c r="Q508" s="17" t="str">
        <f t="shared" si="26"/>
        <v/>
      </c>
      <c r="R508" s="17" t="str">
        <f>IF(AND(I508&gt;=1,K508&gt;=1,M508&gt;=1,O508&gt;=1),IF(P508&gt;=Données!$G$3,"1 ETOILE",""),"")</f>
        <v/>
      </c>
      <c r="S508" s="17" t="str">
        <f>IF(AND(I508&gt;=2,K508&gt;=2,M508&gt;=2,O508&gt;=2),IF(P508&gt;=Données!$G$4,"2 ETOILES",""),"")</f>
        <v/>
      </c>
      <c r="T508" s="17" t="str">
        <f>IF(AND(I508&gt;=3,K508&gt;=3,M508&gt;=3,O508&gt;=3),IF(P508&gt;=Données!$G$5,"3 ETOILES",""),"")</f>
        <v/>
      </c>
      <c r="U508" s="17" t="str">
        <f>IF(AND(I508&gt;=4,K508&gt;=4,M508&gt;=4,O508&gt;=4),IF(P508&gt;=Données!$G$6,"4 ETOILES",""),"")</f>
        <v/>
      </c>
      <c r="V508" s="17" t="str">
        <f>IF(AND(I508&gt;=5,K508&gt;=5,M508&gt;=5,O508&gt;=5),IF(P508&gt;=Données!$G$7,"5 ETOILES",""),"")</f>
        <v/>
      </c>
      <c r="W508" s="17" t="str">
        <f>IF(AND(I508&gt;=6,K508&gt;=6,M508&gt;=6,O508&gt;=6),IF(P508&gt;=Données!$G$8,"6 ETOILES",""),"")</f>
        <v/>
      </c>
      <c r="X508" s="17" t="str">
        <f t="shared" si="27"/>
        <v/>
      </c>
    </row>
    <row r="509" spans="1:24" hidden="1">
      <c r="A509" s="15"/>
      <c r="B509" s="34"/>
      <c r="C509" s="36"/>
      <c r="D509" s="37"/>
      <c r="E509" s="35"/>
      <c r="F509" s="4"/>
      <c r="G509" s="4" t="str">
        <f>IF(F509="B1",Données!$C$3,IF(F509="B2",Données!$C$4,IF(F509="M1",Données!$C$5,IF(F509="M2",Données!$C$6,IF(F509="C1",Données!$C$7,IF(F509="C2",Données!$C$8,IF(F509="J1",Données!$C$9,IF(F509="J2",Données!$C$10,IF(F509="S1",Données!$C$11,IF(F509="S2",Données!$C$12,""))))))))))</f>
        <v/>
      </c>
      <c r="H509" s="19"/>
      <c r="I509" s="30"/>
      <c r="J509" s="19"/>
      <c r="K509" s="30"/>
      <c r="L509" s="19"/>
      <c r="M509" s="30"/>
      <c r="N509" s="19"/>
      <c r="O509" s="30"/>
      <c r="P509" s="20" t="str">
        <f t="shared" si="25"/>
        <v/>
      </c>
      <c r="Q509" s="17" t="str">
        <f t="shared" si="26"/>
        <v/>
      </c>
      <c r="R509" s="17" t="str">
        <f>IF(AND(I509&gt;=1,K509&gt;=1,M509&gt;=1,O509&gt;=1),IF(P509&gt;=Données!$G$3,"1 ETOILE",""),"")</f>
        <v/>
      </c>
      <c r="S509" s="17" t="str">
        <f>IF(AND(I509&gt;=2,K509&gt;=2,M509&gt;=2,O509&gt;=2),IF(P509&gt;=Données!$G$4,"2 ETOILES",""),"")</f>
        <v/>
      </c>
      <c r="T509" s="17" t="str">
        <f>IF(AND(I509&gt;=3,K509&gt;=3,M509&gt;=3,O509&gt;=3),IF(P509&gt;=Données!$G$5,"3 ETOILES",""),"")</f>
        <v/>
      </c>
      <c r="U509" s="17" t="str">
        <f>IF(AND(I509&gt;=4,K509&gt;=4,M509&gt;=4,O509&gt;=4),IF(P509&gt;=Données!$G$6,"4 ETOILES",""),"")</f>
        <v/>
      </c>
      <c r="V509" s="17" t="str">
        <f>IF(AND(I509&gt;=5,K509&gt;=5,M509&gt;=5,O509&gt;=5),IF(P509&gt;=Données!$G$7,"5 ETOILES",""),"")</f>
        <v/>
      </c>
      <c r="W509" s="17" t="str">
        <f>IF(AND(I509&gt;=6,K509&gt;=6,M509&gt;=6,O509&gt;=6),IF(P509&gt;=Données!$G$8,"6 ETOILES",""),"")</f>
        <v/>
      </c>
      <c r="X509" s="17" t="str">
        <f t="shared" si="27"/>
        <v/>
      </c>
    </row>
    <row r="510" spans="1:24" hidden="1">
      <c r="A510" s="15"/>
      <c r="B510" s="34"/>
      <c r="C510" s="36"/>
      <c r="D510" s="37"/>
      <c r="E510" s="35"/>
      <c r="F510" s="4"/>
      <c r="G510" s="4" t="str">
        <f>IF(F510="B1",Données!$C$3,IF(F510="B2",Données!$C$4,IF(F510="M1",Données!$C$5,IF(F510="M2",Données!$C$6,IF(F510="C1",Données!$C$7,IF(F510="C2",Données!$C$8,IF(F510="J1",Données!$C$9,IF(F510="J2",Données!$C$10,IF(F510="S1",Données!$C$11,IF(F510="S2",Données!$C$12,""))))))))))</f>
        <v/>
      </c>
      <c r="H510" s="19"/>
      <c r="I510" s="30"/>
      <c r="J510" s="19"/>
      <c r="K510" s="30"/>
      <c r="L510" s="19"/>
      <c r="M510" s="30"/>
      <c r="N510" s="19"/>
      <c r="O510" s="30"/>
      <c r="P510" s="20" t="str">
        <f t="shared" si="25"/>
        <v/>
      </c>
      <c r="Q510" s="17" t="str">
        <f t="shared" si="26"/>
        <v/>
      </c>
      <c r="R510" s="17" t="str">
        <f>IF(AND(I510&gt;=1,K510&gt;=1,M510&gt;=1,O510&gt;=1),IF(P510&gt;=Données!$G$3,"1 ETOILE",""),"")</f>
        <v/>
      </c>
      <c r="S510" s="17" t="str">
        <f>IF(AND(I510&gt;=2,K510&gt;=2,M510&gt;=2,O510&gt;=2),IF(P510&gt;=Données!$G$4,"2 ETOILES",""),"")</f>
        <v/>
      </c>
      <c r="T510" s="17" t="str">
        <f>IF(AND(I510&gt;=3,K510&gt;=3,M510&gt;=3,O510&gt;=3),IF(P510&gt;=Données!$G$5,"3 ETOILES",""),"")</f>
        <v/>
      </c>
      <c r="U510" s="17" t="str">
        <f>IF(AND(I510&gt;=4,K510&gt;=4,M510&gt;=4,O510&gt;=4),IF(P510&gt;=Données!$G$6,"4 ETOILES",""),"")</f>
        <v/>
      </c>
      <c r="V510" s="17" t="str">
        <f>IF(AND(I510&gt;=5,K510&gt;=5,M510&gt;=5,O510&gt;=5),IF(P510&gt;=Données!$G$7,"5 ETOILES",""),"")</f>
        <v/>
      </c>
      <c r="W510" s="17" t="str">
        <f>IF(AND(I510&gt;=6,K510&gt;=6,M510&gt;=6,O510&gt;=6),IF(P510&gt;=Données!$G$8,"6 ETOILES",""),"")</f>
        <v/>
      </c>
      <c r="X510" s="17" t="str">
        <f t="shared" si="27"/>
        <v/>
      </c>
    </row>
    <row r="511" spans="1:24" hidden="1">
      <c r="A511" s="15"/>
      <c r="B511" s="34"/>
      <c r="C511" s="36"/>
      <c r="D511" s="37"/>
      <c r="E511" s="35"/>
      <c r="F511" s="4"/>
      <c r="G511" s="4" t="str">
        <f>IF(F511="B1",Données!$C$3,IF(F511="B2",Données!$C$4,IF(F511="M1",Données!$C$5,IF(F511="M2",Données!$C$6,IF(F511="C1",Données!$C$7,IF(F511="C2",Données!$C$8,IF(F511="J1",Données!$C$9,IF(F511="J2",Données!$C$10,IF(F511="S1",Données!$C$11,IF(F511="S2",Données!$C$12,""))))))))))</f>
        <v/>
      </c>
      <c r="H511" s="19"/>
      <c r="I511" s="30"/>
      <c r="J511" s="19"/>
      <c r="K511" s="30"/>
      <c r="L511" s="19"/>
      <c r="M511" s="30"/>
      <c r="N511" s="19"/>
      <c r="O511" s="30"/>
      <c r="P511" s="20" t="str">
        <f t="shared" si="25"/>
        <v/>
      </c>
      <c r="Q511" s="17" t="str">
        <f t="shared" si="26"/>
        <v/>
      </c>
      <c r="R511" s="17" t="str">
        <f>IF(AND(I511&gt;=1,K511&gt;=1,M511&gt;=1,O511&gt;=1),IF(P511&gt;=Données!$G$3,"1 ETOILE",""),"")</f>
        <v/>
      </c>
      <c r="S511" s="17" t="str">
        <f>IF(AND(I511&gt;=2,K511&gt;=2,M511&gt;=2,O511&gt;=2),IF(P511&gt;=Données!$G$4,"2 ETOILES",""),"")</f>
        <v/>
      </c>
      <c r="T511" s="17" t="str">
        <f>IF(AND(I511&gt;=3,K511&gt;=3,M511&gt;=3,O511&gt;=3),IF(P511&gt;=Données!$G$5,"3 ETOILES",""),"")</f>
        <v/>
      </c>
      <c r="U511" s="17" t="str">
        <f>IF(AND(I511&gt;=4,K511&gt;=4,M511&gt;=4,O511&gt;=4),IF(P511&gt;=Données!$G$6,"4 ETOILES",""),"")</f>
        <v/>
      </c>
      <c r="V511" s="17" t="str">
        <f>IF(AND(I511&gt;=5,K511&gt;=5,M511&gt;=5,O511&gt;=5),IF(P511&gt;=Données!$G$7,"5 ETOILES",""),"")</f>
        <v/>
      </c>
      <c r="W511" s="17" t="str">
        <f>IF(AND(I511&gt;=6,K511&gt;=6,M511&gt;=6,O511&gt;=6),IF(P511&gt;=Données!$G$8,"6 ETOILES",""),"")</f>
        <v/>
      </c>
      <c r="X511" s="17" t="str">
        <f t="shared" si="27"/>
        <v/>
      </c>
    </row>
    <row r="512" spans="1:24" hidden="1">
      <c r="A512" s="15"/>
      <c r="B512" s="34"/>
      <c r="C512" s="36"/>
      <c r="D512" s="37"/>
      <c r="E512" s="35"/>
      <c r="F512" s="4"/>
      <c r="G512" s="4" t="str">
        <f>IF(F512="B1",Données!$C$3,IF(F512="B2",Données!$C$4,IF(F512="M1",Données!$C$5,IF(F512="M2",Données!$C$6,IF(F512="C1",Données!$C$7,IF(F512="C2",Données!$C$8,IF(F512="J1",Données!$C$9,IF(F512="J2",Données!$C$10,IF(F512="S1",Données!$C$11,IF(F512="S2",Données!$C$12,""))))))))))</f>
        <v/>
      </c>
      <c r="H512" s="19"/>
      <c r="I512" s="30"/>
      <c r="J512" s="19"/>
      <c r="K512" s="30"/>
      <c r="L512" s="19"/>
      <c r="M512" s="30"/>
      <c r="N512" s="19"/>
      <c r="O512" s="30"/>
      <c r="P512" s="20" t="str">
        <f t="shared" si="25"/>
        <v/>
      </c>
      <c r="Q512" s="17" t="str">
        <f t="shared" si="26"/>
        <v/>
      </c>
      <c r="R512" s="17" t="str">
        <f>IF(AND(I512&gt;=1,K512&gt;=1,M512&gt;=1,O512&gt;=1),IF(P512&gt;=Données!$G$3,"1 ETOILE",""),"")</f>
        <v/>
      </c>
      <c r="S512" s="17" t="str">
        <f>IF(AND(I512&gt;=2,K512&gt;=2,M512&gt;=2,O512&gt;=2),IF(P512&gt;=Données!$G$4,"2 ETOILES",""),"")</f>
        <v/>
      </c>
      <c r="T512" s="17" t="str">
        <f>IF(AND(I512&gt;=3,K512&gt;=3,M512&gt;=3,O512&gt;=3),IF(P512&gt;=Données!$G$5,"3 ETOILES",""),"")</f>
        <v/>
      </c>
      <c r="U512" s="17" t="str">
        <f>IF(AND(I512&gt;=4,K512&gt;=4,M512&gt;=4,O512&gt;=4),IF(P512&gt;=Données!$G$6,"4 ETOILES",""),"")</f>
        <v/>
      </c>
      <c r="V512" s="17" t="str">
        <f>IF(AND(I512&gt;=5,K512&gt;=5,M512&gt;=5,O512&gt;=5),IF(P512&gt;=Données!$G$7,"5 ETOILES",""),"")</f>
        <v/>
      </c>
      <c r="W512" s="17" t="str">
        <f>IF(AND(I512&gt;=6,K512&gt;=6,M512&gt;=6,O512&gt;=6),IF(P512&gt;=Données!$G$8,"6 ETOILES",""),"")</f>
        <v/>
      </c>
      <c r="X512" s="17" t="str">
        <f t="shared" si="27"/>
        <v/>
      </c>
    </row>
    <row r="513" spans="1:24" hidden="1">
      <c r="A513" s="15"/>
      <c r="B513" s="34"/>
      <c r="C513" s="36"/>
      <c r="D513" s="37"/>
      <c r="E513" s="35"/>
      <c r="F513" s="4"/>
      <c r="G513" s="4" t="str">
        <f>IF(F513="B1",Données!$C$3,IF(F513="B2",Données!$C$4,IF(F513="M1",Données!$C$5,IF(F513="M2",Données!$C$6,IF(F513="C1",Données!$C$7,IF(F513="C2",Données!$C$8,IF(F513="J1",Données!$C$9,IF(F513="J2",Données!$C$10,IF(F513="S1",Données!$C$11,IF(F513="S2",Données!$C$12,""))))))))))</f>
        <v/>
      </c>
      <c r="H513" s="19"/>
      <c r="I513" s="30"/>
      <c r="J513" s="19"/>
      <c r="K513" s="30"/>
      <c r="L513" s="19"/>
      <c r="M513" s="30"/>
      <c r="N513" s="19"/>
      <c r="O513" s="30"/>
      <c r="P513" s="20" t="str">
        <f t="shared" si="25"/>
        <v/>
      </c>
      <c r="Q513" s="17" t="str">
        <f t="shared" si="26"/>
        <v/>
      </c>
      <c r="R513" s="17" t="str">
        <f>IF(AND(I513&gt;=1,K513&gt;=1,M513&gt;=1,O513&gt;=1),IF(P513&gt;=Données!$G$3,"1 ETOILE",""),"")</f>
        <v/>
      </c>
      <c r="S513" s="17" t="str">
        <f>IF(AND(I513&gt;=2,K513&gt;=2,M513&gt;=2,O513&gt;=2),IF(P513&gt;=Données!$G$4,"2 ETOILES",""),"")</f>
        <v/>
      </c>
      <c r="T513" s="17" t="str">
        <f>IF(AND(I513&gt;=3,K513&gt;=3,M513&gt;=3,O513&gt;=3),IF(P513&gt;=Données!$G$5,"3 ETOILES",""),"")</f>
        <v/>
      </c>
      <c r="U513" s="17" t="str">
        <f>IF(AND(I513&gt;=4,K513&gt;=4,M513&gt;=4,O513&gt;=4),IF(P513&gt;=Données!$G$6,"4 ETOILES",""),"")</f>
        <v/>
      </c>
      <c r="V513" s="17" t="str">
        <f>IF(AND(I513&gt;=5,K513&gt;=5,M513&gt;=5,O513&gt;=5),IF(P513&gt;=Données!$G$7,"5 ETOILES",""),"")</f>
        <v/>
      </c>
      <c r="W513" s="17" t="str">
        <f>IF(AND(I513&gt;=6,K513&gt;=6,M513&gt;=6,O513&gt;=6),IF(P513&gt;=Données!$G$8,"6 ETOILES",""),"")</f>
        <v/>
      </c>
      <c r="X513" s="17" t="str">
        <f t="shared" si="27"/>
        <v/>
      </c>
    </row>
    <row r="514" spans="1:24" hidden="1">
      <c r="A514" s="15"/>
      <c r="B514" s="34"/>
      <c r="C514" s="36"/>
      <c r="D514" s="37"/>
      <c r="E514" s="35"/>
      <c r="F514" s="4"/>
      <c r="G514" s="4" t="str">
        <f>IF(F514="B1",Données!$C$3,IF(F514="B2",Données!$C$4,IF(F514="M1",Données!$C$5,IF(F514="M2",Données!$C$6,IF(F514="C1",Données!$C$7,IF(F514="C2",Données!$C$8,IF(F514="J1",Données!$C$9,IF(F514="J2",Données!$C$10,IF(F514="S1",Données!$C$11,IF(F514="S2",Données!$C$12,""))))))))))</f>
        <v/>
      </c>
      <c r="H514" s="19"/>
      <c r="I514" s="30"/>
      <c r="J514" s="19"/>
      <c r="K514" s="30"/>
      <c r="L514" s="19"/>
      <c r="M514" s="30"/>
      <c r="N514" s="19"/>
      <c r="O514" s="30"/>
      <c r="P514" s="20" t="str">
        <f t="shared" si="25"/>
        <v/>
      </c>
      <c r="Q514" s="17" t="str">
        <f t="shared" si="26"/>
        <v/>
      </c>
      <c r="R514" s="17" t="str">
        <f>IF(AND(I514&gt;=1,K514&gt;=1,M514&gt;=1,O514&gt;=1),IF(P514&gt;=Données!$G$3,"1 ETOILE",""),"")</f>
        <v/>
      </c>
      <c r="S514" s="17" t="str">
        <f>IF(AND(I514&gt;=2,K514&gt;=2,M514&gt;=2,O514&gt;=2),IF(P514&gt;=Données!$G$4,"2 ETOILES",""),"")</f>
        <v/>
      </c>
      <c r="T514" s="17" t="str">
        <f>IF(AND(I514&gt;=3,K514&gt;=3,M514&gt;=3,O514&gt;=3),IF(P514&gt;=Données!$G$5,"3 ETOILES",""),"")</f>
        <v/>
      </c>
      <c r="U514" s="17" t="str">
        <f>IF(AND(I514&gt;=4,K514&gt;=4,M514&gt;=4,O514&gt;=4),IF(P514&gt;=Données!$G$6,"4 ETOILES",""),"")</f>
        <v/>
      </c>
      <c r="V514" s="17" t="str">
        <f>IF(AND(I514&gt;=5,K514&gt;=5,M514&gt;=5,O514&gt;=5),IF(P514&gt;=Données!$G$7,"5 ETOILES",""),"")</f>
        <v/>
      </c>
      <c r="W514" s="17" t="str">
        <f>IF(AND(I514&gt;=6,K514&gt;=6,M514&gt;=6,O514&gt;=6),IF(P514&gt;=Données!$G$8,"6 ETOILES",""),"")</f>
        <v/>
      </c>
      <c r="X514" s="17" t="str">
        <f t="shared" si="27"/>
        <v/>
      </c>
    </row>
    <row r="515" spans="1:24" hidden="1">
      <c r="A515" s="15"/>
      <c r="B515" s="34"/>
      <c r="C515" s="36"/>
      <c r="D515" s="37"/>
      <c r="E515" s="35"/>
      <c r="F515" s="4"/>
      <c r="G515" s="4" t="str">
        <f>IF(F515="B1",Données!$C$3,IF(F515="B2",Données!$C$4,IF(F515="M1",Données!$C$5,IF(F515="M2",Données!$C$6,IF(F515="C1",Données!$C$7,IF(F515="C2",Données!$C$8,IF(F515="J1",Données!$C$9,IF(F515="J2",Données!$C$10,IF(F515="S1",Données!$C$11,IF(F515="S2",Données!$C$12,""))))))))))</f>
        <v/>
      </c>
      <c r="H515" s="19"/>
      <c r="I515" s="30"/>
      <c r="J515" s="19"/>
      <c r="K515" s="30"/>
      <c r="L515" s="19"/>
      <c r="M515" s="30"/>
      <c r="N515" s="19"/>
      <c r="O515" s="30"/>
      <c r="P515" s="20" t="str">
        <f t="shared" si="25"/>
        <v/>
      </c>
      <c r="Q515" s="17" t="str">
        <f t="shared" si="26"/>
        <v/>
      </c>
      <c r="R515" s="17" t="str">
        <f>IF(AND(I515&gt;=1,K515&gt;=1,M515&gt;=1,O515&gt;=1),IF(P515&gt;=Données!$G$3,"1 ETOILE",""),"")</f>
        <v/>
      </c>
      <c r="S515" s="17" t="str">
        <f>IF(AND(I515&gt;=2,K515&gt;=2,M515&gt;=2,O515&gt;=2),IF(P515&gt;=Données!$G$4,"2 ETOILES",""),"")</f>
        <v/>
      </c>
      <c r="T515" s="17" t="str">
        <f>IF(AND(I515&gt;=3,K515&gt;=3,M515&gt;=3,O515&gt;=3),IF(P515&gt;=Données!$G$5,"3 ETOILES",""),"")</f>
        <v/>
      </c>
      <c r="U515" s="17" t="str">
        <f>IF(AND(I515&gt;=4,K515&gt;=4,M515&gt;=4,O515&gt;=4),IF(P515&gt;=Données!$G$6,"4 ETOILES",""),"")</f>
        <v/>
      </c>
      <c r="V515" s="17" t="str">
        <f>IF(AND(I515&gt;=5,K515&gt;=5,M515&gt;=5,O515&gt;=5),IF(P515&gt;=Données!$G$7,"5 ETOILES",""),"")</f>
        <v/>
      </c>
      <c r="W515" s="17" t="str">
        <f>IF(AND(I515&gt;=6,K515&gt;=6,M515&gt;=6,O515&gt;=6),IF(P515&gt;=Données!$G$8,"6 ETOILES",""),"")</f>
        <v/>
      </c>
      <c r="X515" s="17" t="str">
        <f t="shared" si="27"/>
        <v/>
      </c>
    </row>
    <row r="516" spans="1:24" hidden="1">
      <c r="A516" s="15"/>
      <c r="B516" s="34"/>
      <c r="C516" s="36"/>
      <c r="D516" s="37"/>
      <c r="E516" s="35"/>
      <c r="F516" s="4"/>
      <c r="G516" s="4" t="str">
        <f>IF(F516="B1",Données!$C$3,IF(F516="B2",Données!$C$4,IF(F516="M1",Données!$C$5,IF(F516="M2",Données!$C$6,IF(F516="C1",Données!$C$7,IF(F516="C2",Données!$C$8,IF(F516="J1",Données!$C$9,IF(F516="J2",Données!$C$10,IF(F516="S1",Données!$C$11,IF(F516="S2",Données!$C$12,""))))))))))</f>
        <v/>
      </c>
      <c r="H516" s="19"/>
      <c r="I516" s="30"/>
      <c r="J516" s="19"/>
      <c r="K516" s="30"/>
      <c r="L516" s="19"/>
      <c r="M516" s="30"/>
      <c r="N516" s="19"/>
      <c r="O516" s="30"/>
      <c r="P516" s="20" t="str">
        <f t="shared" si="25"/>
        <v/>
      </c>
      <c r="Q516" s="17" t="str">
        <f t="shared" si="26"/>
        <v/>
      </c>
      <c r="R516" s="17" t="str">
        <f>IF(AND(I516&gt;=1,K516&gt;=1,M516&gt;=1,O516&gt;=1),IF(P516&gt;=Données!$G$3,"1 ETOILE",""),"")</f>
        <v/>
      </c>
      <c r="S516" s="17" t="str">
        <f>IF(AND(I516&gt;=2,K516&gt;=2,M516&gt;=2,O516&gt;=2),IF(P516&gt;=Données!$G$4,"2 ETOILES",""),"")</f>
        <v/>
      </c>
      <c r="T516" s="17" t="str">
        <f>IF(AND(I516&gt;=3,K516&gt;=3,M516&gt;=3,O516&gt;=3),IF(P516&gt;=Données!$G$5,"3 ETOILES",""),"")</f>
        <v/>
      </c>
      <c r="U516" s="17" t="str">
        <f>IF(AND(I516&gt;=4,K516&gt;=4,M516&gt;=4,O516&gt;=4),IF(P516&gt;=Données!$G$6,"4 ETOILES",""),"")</f>
        <v/>
      </c>
      <c r="V516" s="17" t="str">
        <f>IF(AND(I516&gt;=5,K516&gt;=5,M516&gt;=5,O516&gt;=5),IF(P516&gt;=Données!$G$7,"5 ETOILES",""),"")</f>
        <v/>
      </c>
      <c r="W516" s="17" t="str">
        <f>IF(AND(I516&gt;=6,K516&gt;=6,M516&gt;=6,O516&gt;=6),IF(P516&gt;=Données!$G$8,"6 ETOILES",""),"")</f>
        <v/>
      </c>
      <c r="X516" s="17" t="str">
        <f t="shared" si="27"/>
        <v/>
      </c>
    </row>
    <row r="517" spans="1:24" hidden="1">
      <c r="A517" s="15"/>
      <c r="B517" s="34"/>
      <c r="C517" s="36"/>
      <c r="D517" s="37"/>
      <c r="E517" s="35"/>
      <c r="F517" s="4"/>
      <c r="G517" s="4" t="str">
        <f>IF(F517="B1",Données!$C$3,IF(F517="B2",Données!$C$4,IF(F517="M1",Données!$C$5,IF(F517="M2",Données!$C$6,IF(F517="C1",Données!$C$7,IF(F517="C2",Données!$C$8,IF(F517="J1",Données!$C$9,IF(F517="J2",Données!$C$10,IF(F517="S1",Données!$C$11,IF(F517="S2",Données!$C$12,""))))))))))</f>
        <v/>
      </c>
      <c r="H517" s="19"/>
      <c r="I517" s="30"/>
      <c r="J517" s="19"/>
      <c r="K517" s="30"/>
      <c r="L517" s="19"/>
      <c r="M517" s="30"/>
      <c r="N517" s="19"/>
      <c r="O517" s="30"/>
      <c r="P517" s="20" t="str">
        <f t="shared" si="25"/>
        <v/>
      </c>
      <c r="Q517" s="17" t="str">
        <f t="shared" si="26"/>
        <v/>
      </c>
      <c r="R517" s="17" t="str">
        <f>IF(AND(I517&gt;=1,K517&gt;=1,M517&gt;=1,O517&gt;=1),IF(P517&gt;=Données!$G$3,"1 ETOILE",""),"")</f>
        <v/>
      </c>
      <c r="S517" s="17" t="str">
        <f>IF(AND(I517&gt;=2,K517&gt;=2,M517&gt;=2,O517&gt;=2),IF(P517&gt;=Données!$G$4,"2 ETOILES",""),"")</f>
        <v/>
      </c>
      <c r="T517" s="17" t="str">
        <f>IF(AND(I517&gt;=3,K517&gt;=3,M517&gt;=3,O517&gt;=3),IF(P517&gt;=Données!$G$5,"3 ETOILES",""),"")</f>
        <v/>
      </c>
      <c r="U517" s="17" t="str">
        <f>IF(AND(I517&gt;=4,K517&gt;=4,M517&gt;=4,O517&gt;=4),IF(P517&gt;=Données!$G$6,"4 ETOILES",""),"")</f>
        <v/>
      </c>
      <c r="V517" s="17" t="str">
        <f>IF(AND(I517&gt;=5,K517&gt;=5,M517&gt;=5,O517&gt;=5),IF(P517&gt;=Données!$G$7,"5 ETOILES",""),"")</f>
        <v/>
      </c>
      <c r="W517" s="17" t="str">
        <f>IF(AND(I517&gt;=6,K517&gt;=6,M517&gt;=6,O517&gt;=6),IF(P517&gt;=Données!$G$8,"6 ETOILES",""),"")</f>
        <v/>
      </c>
      <c r="X517" s="17" t="str">
        <f t="shared" si="27"/>
        <v/>
      </c>
    </row>
    <row r="518" spans="1:24" hidden="1">
      <c r="A518" s="15"/>
      <c r="B518" s="34"/>
      <c r="C518" s="36"/>
      <c r="D518" s="37"/>
      <c r="E518" s="35"/>
      <c r="F518" s="4"/>
      <c r="G518" s="4" t="str">
        <f>IF(F518="B1",Données!$C$3,IF(F518="B2",Données!$C$4,IF(F518="M1",Données!$C$5,IF(F518="M2",Données!$C$6,IF(F518="C1",Données!$C$7,IF(F518="C2",Données!$C$8,IF(F518="J1",Données!$C$9,IF(F518="J2",Données!$C$10,IF(F518="S1",Données!$C$11,IF(F518="S2",Données!$C$12,""))))))))))</f>
        <v/>
      </c>
      <c r="H518" s="19"/>
      <c r="I518" s="30"/>
      <c r="J518" s="19"/>
      <c r="K518" s="30"/>
      <c r="L518" s="19"/>
      <c r="M518" s="30"/>
      <c r="N518" s="19"/>
      <c r="O518" s="30"/>
      <c r="P518" s="20" t="str">
        <f t="shared" si="25"/>
        <v/>
      </c>
      <c r="Q518" s="17" t="str">
        <f t="shared" si="26"/>
        <v/>
      </c>
      <c r="R518" s="17" t="str">
        <f>IF(AND(I518&gt;=1,K518&gt;=1,M518&gt;=1,O518&gt;=1),IF(P518&gt;=Données!$G$3,"1 ETOILE",""),"")</f>
        <v/>
      </c>
      <c r="S518" s="17" t="str">
        <f>IF(AND(I518&gt;=2,K518&gt;=2,M518&gt;=2,O518&gt;=2),IF(P518&gt;=Données!$G$4,"2 ETOILES",""),"")</f>
        <v/>
      </c>
      <c r="T518" s="17" t="str">
        <f>IF(AND(I518&gt;=3,K518&gt;=3,M518&gt;=3,O518&gt;=3),IF(P518&gt;=Données!$G$5,"3 ETOILES",""),"")</f>
        <v/>
      </c>
      <c r="U518" s="17" t="str">
        <f>IF(AND(I518&gt;=4,K518&gt;=4,M518&gt;=4,O518&gt;=4),IF(P518&gt;=Données!$G$6,"4 ETOILES",""),"")</f>
        <v/>
      </c>
      <c r="V518" s="17" t="str">
        <f>IF(AND(I518&gt;=5,K518&gt;=5,M518&gt;=5,O518&gt;=5),IF(P518&gt;=Données!$G$7,"5 ETOILES",""),"")</f>
        <v/>
      </c>
      <c r="W518" s="17" t="str">
        <f>IF(AND(I518&gt;=6,K518&gt;=6,M518&gt;=6,O518&gt;=6),IF(P518&gt;=Données!$G$8,"6 ETOILES",""),"")</f>
        <v/>
      </c>
      <c r="X518" s="17" t="str">
        <f t="shared" si="27"/>
        <v/>
      </c>
    </row>
    <row r="519" spans="1:24" hidden="1">
      <c r="A519" s="15"/>
      <c r="B519" s="34"/>
      <c r="C519" s="36"/>
      <c r="D519" s="37"/>
      <c r="E519" s="35"/>
      <c r="F519" s="4"/>
      <c r="G519" s="4" t="str">
        <f>IF(F519="B1",Données!$C$3,IF(F519="B2",Données!$C$4,IF(F519="M1",Données!$C$5,IF(F519="M2",Données!$C$6,IF(F519="C1",Données!$C$7,IF(F519="C2",Données!$C$8,IF(F519="J1",Données!$C$9,IF(F519="J2",Données!$C$10,IF(F519="S1",Données!$C$11,IF(F519="S2",Données!$C$12,""))))))))))</f>
        <v/>
      </c>
      <c r="H519" s="19"/>
      <c r="I519" s="30"/>
      <c r="J519" s="19"/>
      <c r="K519" s="30"/>
      <c r="L519" s="19"/>
      <c r="M519" s="30"/>
      <c r="N519" s="19"/>
      <c r="O519" s="30"/>
      <c r="P519" s="20" t="str">
        <f t="shared" si="25"/>
        <v/>
      </c>
      <c r="Q519" s="17" t="str">
        <f t="shared" si="26"/>
        <v/>
      </c>
      <c r="R519" s="17" t="str">
        <f>IF(AND(I519&gt;=1,K519&gt;=1,M519&gt;=1,O519&gt;=1),IF(P519&gt;=Données!$G$3,"1 ETOILE",""),"")</f>
        <v/>
      </c>
      <c r="S519" s="17" t="str">
        <f>IF(AND(I519&gt;=2,K519&gt;=2,M519&gt;=2,O519&gt;=2),IF(P519&gt;=Données!$G$4,"2 ETOILES",""),"")</f>
        <v/>
      </c>
      <c r="T519" s="17" t="str">
        <f>IF(AND(I519&gt;=3,K519&gt;=3,M519&gt;=3,O519&gt;=3),IF(P519&gt;=Données!$G$5,"3 ETOILES",""),"")</f>
        <v/>
      </c>
      <c r="U519" s="17" t="str">
        <f>IF(AND(I519&gt;=4,K519&gt;=4,M519&gt;=4,O519&gt;=4),IF(P519&gt;=Données!$G$6,"4 ETOILES",""),"")</f>
        <v/>
      </c>
      <c r="V519" s="17" t="str">
        <f>IF(AND(I519&gt;=5,K519&gt;=5,M519&gt;=5,O519&gt;=5),IF(P519&gt;=Données!$G$7,"5 ETOILES",""),"")</f>
        <v/>
      </c>
      <c r="W519" s="17" t="str">
        <f>IF(AND(I519&gt;=6,K519&gt;=6,M519&gt;=6,O519&gt;=6),IF(P519&gt;=Données!$G$8,"6 ETOILES",""),"")</f>
        <v/>
      </c>
      <c r="X519" s="17" t="str">
        <f t="shared" si="27"/>
        <v/>
      </c>
    </row>
    <row r="520" spans="1:24" hidden="1">
      <c r="A520" s="15"/>
      <c r="B520" s="34"/>
      <c r="C520" s="36"/>
      <c r="D520" s="37"/>
      <c r="E520" s="35"/>
      <c r="F520" s="4"/>
      <c r="G520" s="4" t="str">
        <f>IF(F520="B1",Données!$C$3,IF(F520="B2",Données!$C$4,IF(F520="M1",Données!$C$5,IF(F520="M2",Données!$C$6,IF(F520="C1",Données!$C$7,IF(F520="C2",Données!$C$8,IF(F520="J1",Données!$C$9,IF(F520="J2",Données!$C$10,IF(F520="S1",Données!$C$11,IF(F520="S2",Données!$C$12,""))))))))))</f>
        <v/>
      </c>
      <c r="H520" s="19"/>
      <c r="I520" s="30"/>
      <c r="J520" s="19"/>
      <c r="K520" s="30"/>
      <c r="L520" s="19"/>
      <c r="M520" s="30"/>
      <c r="N520" s="19"/>
      <c r="O520" s="30"/>
      <c r="P520" s="20" t="str">
        <f t="shared" si="25"/>
        <v/>
      </c>
      <c r="Q520" s="17" t="str">
        <f t="shared" si="26"/>
        <v/>
      </c>
      <c r="R520" s="17" t="str">
        <f>IF(AND(I520&gt;=1,K520&gt;=1,M520&gt;=1,O520&gt;=1),IF(P520&gt;=Données!$G$3,"1 ETOILE",""),"")</f>
        <v/>
      </c>
      <c r="S520" s="17" t="str">
        <f>IF(AND(I520&gt;=2,K520&gt;=2,M520&gt;=2,O520&gt;=2),IF(P520&gt;=Données!$G$4,"2 ETOILES",""),"")</f>
        <v/>
      </c>
      <c r="T520" s="17" t="str">
        <f>IF(AND(I520&gt;=3,K520&gt;=3,M520&gt;=3,O520&gt;=3),IF(P520&gt;=Données!$G$5,"3 ETOILES",""),"")</f>
        <v/>
      </c>
      <c r="U520" s="17" t="str">
        <f>IF(AND(I520&gt;=4,K520&gt;=4,M520&gt;=4,O520&gt;=4),IF(P520&gt;=Données!$G$6,"4 ETOILES",""),"")</f>
        <v/>
      </c>
      <c r="V520" s="17" t="str">
        <f>IF(AND(I520&gt;=5,K520&gt;=5,M520&gt;=5,O520&gt;=5),IF(P520&gt;=Données!$G$7,"5 ETOILES",""),"")</f>
        <v/>
      </c>
      <c r="W520" s="17" t="str">
        <f>IF(AND(I520&gt;=6,K520&gt;=6,M520&gt;=6,O520&gt;=6),IF(P520&gt;=Données!$G$8,"6 ETOILES",""),"")</f>
        <v/>
      </c>
      <c r="X520" s="17" t="str">
        <f t="shared" si="27"/>
        <v/>
      </c>
    </row>
    <row r="521" spans="1:24" hidden="1">
      <c r="A521" s="15"/>
      <c r="B521" s="34"/>
      <c r="C521" s="36"/>
      <c r="D521" s="37"/>
      <c r="E521" s="35"/>
      <c r="F521" s="4"/>
      <c r="G521" s="4" t="str">
        <f>IF(F521="B1",Données!$C$3,IF(F521="B2",Données!$C$4,IF(F521="M1",Données!$C$5,IF(F521="M2",Données!$C$6,IF(F521="C1",Données!$C$7,IF(F521="C2",Données!$C$8,IF(F521="J1",Données!$C$9,IF(F521="J2",Données!$C$10,IF(F521="S1",Données!$C$11,IF(F521="S2",Données!$C$12,""))))))))))</f>
        <v/>
      </c>
      <c r="H521" s="19"/>
      <c r="I521" s="30"/>
      <c r="J521" s="19"/>
      <c r="K521" s="30"/>
      <c r="L521" s="19"/>
      <c r="M521" s="30"/>
      <c r="N521" s="19"/>
      <c r="O521" s="30"/>
      <c r="P521" s="20" t="str">
        <f t="shared" si="25"/>
        <v/>
      </c>
      <c r="Q521" s="17" t="str">
        <f t="shared" si="26"/>
        <v/>
      </c>
      <c r="R521" s="17" t="str">
        <f>IF(AND(I521&gt;=1,K521&gt;=1,M521&gt;=1,O521&gt;=1),IF(P521&gt;=Données!$G$3,"1 ETOILE",""),"")</f>
        <v/>
      </c>
      <c r="S521" s="17" t="str">
        <f>IF(AND(I521&gt;=2,K521&gt;=2,M521&gt;=2,O521&gt;=2),IF(P521&gt;=Données!$G$4,"2 ETOILES",""),"")</f>
        <v/>
      </c>
      <c r="T521" s="17" t="str">
        <f>IF(AND(I521&gt;=3,K521&gt;=3,M521&gt;=3,O521&gt;=3),IF(P521&gt;=Données!$G$5,"3 ETOILES",""),"")</f>
        <v/>
      </c>
      <c r="U521" s="17" t="str">
        <f>IF(AND(I521&gt;=4,K521&gt;=4,M521&gt;=4,O521&gt;=4),IF(P521&gt;=Données!$G$6,"4 ETOILES",""),"")</f>
        <v/>
      </c>
      <c r="V521" s="17" t="str">
        <f>IF(AND(I521&gt;=5,K521&gt;=5,M521&gt;=5,O521&gt;=5),IF(P521&gt;=Données!$G$7,"5 ETOILES",""),"")</f>
        <v/>
      </c>
      <c r="W521" s="17" t="str">
        <f>IF(AND(I521&gt;=6,K521&gt;=6,M521&gt;=6,O521&gt;=6),IF(P521&gt;=Données!$G$8,"6 ETOILES",""),"")</f>
        <v/>
      </c>
      <c r="X521" s="17" t="str">
        <f t="shared" si="27"/>
        <v/>
      </c>
    </row>
    <row r="522" spans="1:24" hidden="1">
      <c r="A522" s="15"/>
      <c r="B522" s="34"/>
      <c r="C522" s="36"/>
      <c r="D522" s="37"/>
      <c r="E522" s="35"/>
      <c r="F522" s="4"/>
      <c r="G522" s="4" t="str">
        <f>IF(F522="B1",Données!$C$3,IF(F522="B2",Données!$C$4,IF(F522="M1",Données!$C$5,IF(F522="M2",Données!$C$6,IF(F522="C1",Données!$C$7,IF(F522="C2",Données!$C$8,IF(F522="J1",Données!$C$9,IF(F522="J2",Données!$C$10,IF(F522="S1",Données!$C$11,IF(F522="S2",Données!$C$12,""))))))))))</f>
        <v/>
      </c>
      <c r="H522" s="19"/>
      <c r="I522" s="30"/>
      <c r="J522" s="19"/>
      <c r="K522" s="30"/>
      <c r="L522" s="19"/>
      <c r="M522" s="30"/>
      <c r="N522" s="19"/>
      <c r="O522" s="30"/>
      <c r="P522" s="20" t="str">
        <f t="shared" si="25"/>
        <v/>
      </c>
      <c r="Q522" s="17" t="str">
        <f t="shared" si="26"/>
        <v/>
      </c>
      <c r="R522" s="17" t="str">
        <f>IF(AND(I522&gt;=1,K522&gt;=1,M522&gt;=1,O522&gt;=1),IF(P522&gt;=Données!$G$3,"1 ETOILE",""),"")</f>
        <v/>
      </c>
      <c r="S522" s="17" t="str">
        <f>IF(AND(I522&gt;=2,K522&gt;=2,M522&gt;=2,O522&gt;=2),IF(P522&gt;=Données!$G$4,"2 ETOILES",""),"")</f>
        <v/>
      </c>
      <c r="T522" s="17" t="str">
        <f>IF(AND(I522&gt;=3,K522&gt;=3,M522&gt;=3,O522&gt;=3),IF(P522&gt;=Données!$G$5,"3 ETOILES",""),"")</f>
        <v/>
      </c>
      <c r="U522" s="17" t="str">
        <f>IF(AND(I522&gt;=4,K522&gt;=4,M522&gt;=4,O522&gt;=4),IF(P522&gt;=Données!$G$6,"4 ETOILES",""),"")</f>
        <v/>
      </c>
      <c r="V522" s="17" t="str">
        <f>IF(AND(I522&gt;=5,K522&gt;=5,M522&gt;=5,O522&gt;=5),IF(P522&gt;=Données!$G$7,"5 ETOILES",""),"")</f>
        <v/>
      </c>
      <c r="W522" s="17" t="str">
        <f>IF(AND(I522&gt;=6,K522&gt;=6,M522&gt;=6,O522&gt;=6),IF(P522&gt;=Données!$G$8,"6 ETOILES",""),"")</f>
        <v/>
      </c>
      <c r="X522" s="17" t="str">
        <f t="shared" si="27"/>
        <v/>
      </c>
    </row>
    <row r="523" spans="1:24" hidden="1">
      <c r="A523" s="15"/>
      <c r="B523" s="34"/>
      <c r="C523" s="36"/>
      <c r="D523" s="37"/>
      <c r="E523" s="35"/>
      <c r="F523" s="4"/>
      <c r="G523" s="4" t="str">
        <f>IF(F523="B1",Données!$C$3,IF(F523="B2",Données!$C$4,IF(F523="M1",Données!$C$5,IF(F523="M2",Données!$C$6,IF(F523="C1",Données!$C$7,IF(F523="C2",Données!$C$8,IF(F523="J1",Données!$C$9,IF(F523="J2",Données!$C$10,IF(F523="S1",Données!$C$11,IF(F523="S2",Données!$C$12,""))))))))))</f>
        <v/>
      </c>
      <c r="H523" s="19"/>
      <c r="I523" s="30"/>
      <c r="J523" s="19"/>
      <c r="K523" s="30"/>
      <c r="L523" s="19"/>
      <c r="M523" s="30"/>
      <c r="N523" s="19"/>
      <c r="O523" s="30"/>
      <c r="P523" s="20" t="str">
        <f t="shared" si="25"/>
        <v/>
      </c>
      <c r="Q523" s="17" t="str">
        <f t="shared" si="26"/>
        <v/>
      </c>
      <c r="R523" s="17" t="str">
        <f>IF(AND(I523&gt;=1,K523&gt;=1,M523&gt;=1,O523&gt;=1),IF(P523&gt;=Données!$G$3,"1 ETOILE",""),"")</f>
        <v/>
      </c>
      <c r="S523" s="17" t="str">
        <f>IF(AND(I523&gt;=2,K523&gt;=2,M523&gt;=2,O523&gt;=2),IF(P523&gt;=Données!$G$4,"2 ETOILES",""),"")</f>
        <v/>
      </c>
      <c r="T523" s="17" t="str">
        <f>IF(AND(I523&gt;=3,K523&gt;=3,M523&gt;=3,O523&gt;=3),IF(P523&gt;=Données!$G$5,"3 ETOILES",""),"")</f>
        <v/>
      </c>
      <c r="U523" s="17" t="str">
        <f>IF(AND(I523&gt;=4,K523&gt;=4,M523&gt;=4,O523&gt;=4),IF(P523&gt;=Données!$G$6,"4 ETOILES",""),"")</f>
        <v/>
      </c>
      <c r="V523" s="17" t="str">
        <f>IF(AND(I523&gt;=5,K523&gt;=5,M523&gt;=5,O523&gt;=5),IF(P523&gt;=Données!$G$7,"5 ETOILES",""),"")</f>
        <v/>
      </c>
      <c r="W523" s="17" t="str">
        <f>IF(AND(I523&gt;=6,K523&gt;=6,M523&gt;=6,O523&gt;=6),IF(P523&gt;=Données!$G$8,"6 ETOILES",""),"")</f>
        <v/>
      </c>
      <c r="X523" s="17" t="str">
        <f t="shared" si="27"/>
        <v/>
      </c>
    </row>
    <row r="524" spans="1:24" hidden="1">
      <c r="A524" s="15"/>
      <c r="B524" s="34"/>
      <c r="C524" s="36"/>
      <c r="D524" s="37"/>
      <c r="E524" s="35"/>
      <c r="F524" s="4"/>
      <c r="G524" s="4" t="str">
        <f>IF(F524="B1",Données!$C$3,IF(F524="B2",Données!$C$4,IF(F524="M1",Données!$C$5,IF(F524="M2",Données!$C$6,IF(F524="C1",Données!$C$7,IF(F524="C2",Données!$C$8,IF(F524="J1",Données!$C$9,IF(F524="J2",Données!$C$10,IF(F524="S1",Données!$C$11,IF(F524="S2",Données!$C$12,""))))))))))</f>
        <v/>
      </c>
      <c r="H524" s="19"/>
      <c r="I524" s="30"/>
      <c r="J524" s="19"/>
      <c r="K524" s="30"/>
      <c r="L524" s="19"/>
      <c r="M524" s="30"/>
      <c r="N524" s="19"/>
      <c r="O524" s="30"/>
      <c r="P524" s="20" t="str">
        <f t="shared" si="25"/>
        <v/>
      </c>
      <c r="Q524" s="17" t="str">
        <f t="shared" si="26"/>
        <v/>
      </c>
      <c r="R524" s="17" t="str">
        <f>IF(AND(I524&gt;=1,K524&gt;=1,M524&gt;=1,O524&gt;=1),IF(P524&gt;=Données!$G$3,"1 ETOILE",""),"")</f>
        <v/>
      </c>
      <c r="S524" s="17" t="str">
        <f>IF(AND(I524&gt;=2,K524&gt;=2,M524&gt;=2,O524&gt;=2),IF(P524&gt;=Données!$G$4,"2 ETOILES",""),"")</f>
        <v/>
      </c>
      <c r="T524" s="17" t="str">
        <f>IF(AND(I524&gt;=3,K524&gt;=3,M524&gt;=3,O524&gt;=3),IF(P524&gt;=Données!$G$5,"3 ETOILES",""),"")</f>
        <v/>
      </c>
      <c r="U524" s="17" t="str">
        <f>IF(AND(I524&gt;=4,K524&gt;=4,M524&gt;=4,O524&gt;=4),IF(P524&gt;=Données!$G$6,"4 ETOILES",""),"")</f>
        <v/>
      </c>
      <c r="V524" s="17" t="str">
        <f>IF(AND(I524&gt;=5,K524&gt;=5,M524&gt;=5,O524&gt;=5),IF(P524&gt;=Données!$G$7,"5 ETOILES",""),"")</f>
        <v/>
      </c>
      <c r="W524" s="17" t="str">
        <f>IF(AND(I524&gt;=6,K524&gt;=6,M524&gt;=6,O524&gt;=6),IF(P524&gt;=Données!$G$8,"6 ETOILES",""),"")</f>
        <v/>
      </c>
      <c r="X524" s="17" t="str">
        <f t="shared" si="27"/>
        <v/>
      </c>
    </row>
    <row r="525" spans="1:24" hidden="1">
      <c r="A525" s="15"/>
      <c r="B525" s="34"/>
      <c r="C525" s="36"/>
      <c r="D525" s="37"/>
      <c r="E525" s="35"/>
      <c r="F525" s="4"/>
      <c r="G525" s="4" t="str">
        <f>IF(F525="B1",Données!$C$3,IF(F525="B2",Données!$C$4,IF(F525="M1",Données!$C$5,IF(F525="M2",Données!$C$6,IF(F525="C1",Données!$C$7,IF(F525="C2",Données!$C$8,IF(F525="J1",Données!$C$9,IF(F525="J2",Données!$C$10,IF(F525="S1",Données!$C$11,IF(F525="S2",Données!$C$12,""))))))))))</f>
        <v/>
      </c>
      <c r="H525" s="19"/>
      <c r="I525" s="30"/>
      <c r="J525" s="19"/>
      <c r="K525" s="30"/>
      <c r="L525" s="19"/>
      <c r="M525" s="30"/>
      <c r="N525" s="19"/>
      <c r="O525" s="30"/>
      <c r="P525" s="20" t="str">
        <f t="shared" si="25"/>
        <v/>
      </c>
      <c r="Q525" s="17" t="str">
        <f t="shared" si="26"/>
        <v/>
      </c>
      <c r="R525" s="17" t="str">
        <f>IF(AND(I525&gt;=1,K525&gt;=1,M525&gt;=1,O525&gt;=1),IF(P525&gt;=Données!$G$3,"1 ETOILE",""),"")</f>
        <v/>
      </c>
      <c r="S525" s="17" t="str">
        <f>IF(AND(I525&gt;=2,K525&gt;=2,M525&gt;=2,O525&gt;=2),IF(P525&gt;=Données!$G$4,"2 ETOILES",""),"")</f>
        <v/>
      </c>
      <c r="T525" s="17" t="str">
        <f>IF(AND(I525&gt;=3,K525&gt;=3,M525&gt;=3,O525&gt;=3),IF(P525&gt;=Données!$G$5,"3 ETOILES",""),"")</f>
        <v/>
      </c>
      <c r="U525" s="17" t="str">
        <f>IF(AND(I525&gt;=4,K525&gt;=4,M525&gt;=4,O525&gt;=4),IF(P525&gt;=Données!$G$6,"4 ETOILES",""),"")</f>
        <v/>
      </c>
      <c r="V525" s="17" t="str">
        <f>IF(AND(I525&gt;=5,K525&gt;=5,M525&gt;=5,O525&gt;=5),IF(P525&gt;=Données!$G$7,"5 ETOILES",""),"")</f>
        <v/>
      </c>
      <c r="W525" s="17" t="str">
        <f>IF(AND(I525&gt;=6,K525&gt;=6,M525&gt;=6,O525&gt;=6),IF(P525&gt;=Données!$G$8,"6 ETOILES",""),"")</f>
        <v/>
      </c>
      <c r="X525" s="17" t="str">
        <f t="shared" si="27"/>
        <v/>
      </c>
    </row>
    <row r="526" spans="1:24" hidden="1">
      <c r="A526" s="15"/>
      <c r="B526" s="34"/>
      <c r="C526" s="36"/>
      <c r="D526" s="37"/>
      <c r="E526" s="35"/>
      <c r="F526" s="4"/>
      <c r="G526" s="4" t="str">
        <f>IF(F526="B1",Données!$C$3,IF(F526="B2",Données!$C$4,IF(F526="M1",Données!$C$5,IF(F526="M2",Données!$C$6,IF(F526="C1",Données!$C$7,IF(F526="C2",Données!$C$8,IF(F526="J1",Données!$C$9,IF(F526="J2",Données!$C$10,IF(F526="S1",Données!$C$11,IF(F526="S2",Données!$C$12,""))))))))))</f>
        <v/>
      </c>
      <c r="H526" s="19"/>
      <c r="I526" s="30"/>
      <c r="J526" s="19"/>
      <c r="K526" s="30"/>
      <c r="L526" s="19"/>
      <c r="M526" s="30"/>
      <c r="N526" s="19"/>
      <c r="O526" s="30"/>
      <c r="P526" s="20" t="str">
        <f t="shared" si="25"/>
        <v/>
      </c>
      <c r="Q526" s="17" t="str">
        <f t="shared" si="26"/>
        <v/>
      </c>
      <c r="R526" s="17" t="str">
        <f>IF(AND(I526&gt;=1,K526&gt;=1,M526&gt;=1,O526&gt;=1),IF(P526&gt;=Données!$G$3,"1 ETOILE",""),"")</f>
        <v/>
      </c>
      <c r="S526" s="17" t="str">
        <f>IF(AND(I526&gt;=2,K526&gt;=2,M526&gt;=2,O526&gt;=2),IF(P526&gt;=Données!$G$4,"2 ETOILES",""),"")</f>
        <v/>
      </c>
      <c r="T526" s="17" t="str">
        <f>IF(AND(I526&gt;=3,K526&gt;=3,M526&gt;=3,O526&gt;=3),IF(P526&gt;=Données!$G$5,"3 ETOILES",""),"")</f>
        <v/>
      </c>
      <c r="U526" s="17" t="str">
        <f>IF(AND(I526&gt;=4,K526&gt;=4,M526&gt;=4,O526&gt;=4),IF(P526&gt;=Données!$G$6,"4 ETOILES",""),"")</f>
        <v/>
      </c>
      <c r="V526" s="17" t="str">
        <f>IF(AND(I526&gt;=5,K526&gt;=5,M526&gt;=5,O526&gt;=5),IF(P526&gt;=Données!$G$7,"5 ETOILES",""),"")</f>
        <v/>
      </c>
      <c r="W526" s="17" t="str">
        <f>IF(AND(I526&gt;=6,K526&gt;=6,M526&gt;=6,O526&gt;=6),IF(P526&gt;=Données!$G$8,"6 ETOILES",""),"")</f>
        <v/>
      </c>
      <c r="X526" s="17" t="str">
        <f t="shared" si="27"/>
        <v/>
      </c>
    </row>
    <row r="527" spans="1:24" hidden="1">
      <c r="A527" s="15"/>
      <c r="B527" s="34"/>
      <c r="C527" s="36"/>
      <c r="D527" s="37"/>
      <c r="E527" s="35"/>
      <c r="F527" s="4"/>
      <c r="G527" s="4" t="str">
        <f>IF(F527="B1",Données!$C$3,IF(F527="B2",Données!$C$4,IF(F527="M1",Données!$C$5,IF(F527="M2",Données!$C$6,IF(F527="C1",Données!$C$7,IF(F527="C2",Données!$C$8,IF(F527="J1",Données!$C$9,IF(F527="J2",Données!$C$10,IF(F527="S1",Données!$C$11,IF(F527="S2",Données!$C$12,""))))))))))</f>
        <v/>
      </c>
      <c r="H527" s="19"/>
      <c r="I527" s="30"/>
      <c r="J527" s="19"/>
      <c r="K527" s="30"/>
      <c r="L527" s="19"/>
      <c r="M527" s="30"/>
      <c r="N527" s="19"/>
      <c r="O527" s="30"/>
      <c r="P527" s="20" t="str">
        <f t="shared" si="25"/>
        <v/>
      </c>
      <c r="Q527" s="17" t="str">
        <f t="shared" si="26"/>
        <v/>
      </c>
      <c r="R527" s="17" t="str">
        <f>IF(AND(I527&gt;=1,K527&gt;=1,M527&gt;=1,O527&gt;=1),IF(P527&gt;=Données!$G$3,"1 ETOILE",""),"")</f>
        <v/>
      </c>
      <c r="S527" s="17" t="str">
        <f>IF(AND(I527&gt;=2,K527&gt;=2,M527&gt;=2,O527&gt;=2),IF(P527&gt;=Données!$G$4,"2 ETOILES",""),"")</f>
        <v/>
      </c>
      <c r="T527" s="17" t="str">
        <f>IF(AND(I527&gt;=3,K527&gt;=3,M527&gt;=3,O527&gt;=3),IF(P527&gt;=Données!$G$5,"3 ETOILES",""),"")</f>
        <v/>
      </c>
      <c r="U527" s="17" t="str">
        <f>IF(AND(I527&gt;=4,K527&gt;=4,M527&gt;=4,O527&gt;=4),IF(P527&gt;=Données!$G$6,"4 ETOILES",""),"")</f>
        <v/>
      </c>
      <c r="V527" s="17" t="str">
        <f>IF(AND(I527&gt;=5,K527&gt;=5,M527&gt;=5,O527&gt;=5),IF(P527&gt;=Données!$G$7,"5 ETOILES",""),"")</f>
        <v/>
      </c>
      <c r="W527" s="17" t="str">
        <f>IF(AND(I527&gt;=6,K527&gt;=6,M527&gt;=6,O527&gt;=6),IF(P527&gt;=Données!$G$8,"6 ETOILES",""),"")</f>
        <v/>
      </c>
      <c r="X527" s="17" t="str">
        <f t="shared" si="27"/>
        <v/>
      </c>
    </row>
    <row r="528" spans="1:24" hidden="1">
      <c r="A528" s="15"/>
      <c r="B528" s="34"/>
      <c r="C528" s="36"/>
      <c r="D528" s="37"/>
      <c r="E528" s="35"/>
      <c r="F528" s="4"/>
      <c r="G528" s="4" t="str">
        <f>IF(F528="B1",Données!$C$3,IF(F528="B2",Données!$C$4,IF(F528="M1",Données!$C$5,IF(F528="M2",Données!$C$6,IF(F528="C1",Données!$C$7,IF(F528="C2",Données!$C$8,IF(F528="J1",Données!$C$9,IF(F528="J2",Données!$C$10,IF(F528="S1",Données!$C$11,IF(F528="S2",Données!$C$12,""))))))))))</f>
        <v/>
      </c>
      <c r="H528" s="19"/>
      <c r="I528" s="30"/>
      <c r="J528" s="19"/>
      <c r="K528" s="30"/>
      <c r="L528" s="19"/>
      <c r="M528" s="30"/>
      <c r="N528" s="19"/>
      <c r="O528" s="30"/>
      <c r="P528" s="20" t="str">
        <f t="shared" si="25"/>
        <v/>
      </c>
      <c r="Q528" s="17" t="str">
        <f t="shared" si="26"/>
        <v/>
      </c>
      <c r="R528" s="17" t="str">
        <f>IF(AND(I528&gt;=1,K528&gt;=1,M528&gt;=1,O528&gt;=1),IF(P528&gt;=Données!$G$3,"1 ETOILE",""),"")</f>
        <v/>
      </c>
      <c r="S528" s="17" t="str">
        <f>IF(AND(I528&gt;=2,K528&gt;=2,M528&gt;=2,O528&gt;=2),IF(P528&gt;=Données!$G$4,"2 ETOILES",""),"")</f>
        <v/>
      </c>
      <c r="T528" s="17" t="str">
        <f>IF(AND(I528&gt;=3,K528&gt;=3,M528&gt;=3,O528&gt;=3),IF(P528&gt;=Données!$G$5,"3 ETOILES",""),"")</f>
        <v/>
      </c>
      <c r="U528" s="17" t="str">
        <f>IF(AND(I528&gt;=4,K528&gt;=4,M528&gt;=4,O528&gt;=4),IF(P528&gt;=Données!$G$6,"4 ETOILES",""),"")</f>
        <v/>
      </c>
      <c r="V528" s="17" t="str">
        <f>IF(AND(I528&gt;=5,K528&gt;=5,M528&gt;=5,O528&gt;=5),IF(P528&gt;=Données!$G$7,"5 ETOILES",""),"")</f>
        <v/>
      </c>
      <c r="W528" s="17" t="str">
        <f>IF(AND(I528&gt;=6,K528&gt;=6,M528&gt;=6,O528&gt;=6),IF(P528&gt;=Données!$G$8,"6 ETOILES",""),"")</f>
        <v/>
      </c>
      <c r="X528" s="17" t="str">
        <f t="shared" si="27"/>
        <v/>
      </c>
    </row>
    <row r="529" spans="1:24" hidden="1">
      <c r="A529" s="15"/>
      <c r="B529" s="34"/>
      <c r="C529" s="36"/>
      <c r="D529" s="37"/>
      <c r="E529" s="35"/>
      <c r="F529" s="4"/>
      <c r="G529" s="4" t="str">
        <f>IF(F529="B1",Données!$C$3,IF(F529="B2",Données!$C$4,IF(F529="M1",Données!$C$5,IF(F529="M2",Données!$C$6,IF(F529="C1",Données!$C$7,IF(F529="C2",Données!$C$8,IF(F529="J1",Données!$C$9,IF(F529="J2",Données!$C$10,IF(F529="S1",Données!$C$11,IF(F529="S2",Données!$C$12,""))))))))))</f>
        <v/>
      </c>
      <c r="H529" s="19"/>
      <c r="I529" s="30"/>
      <c r="J529" s="19"/>
      <c r="K529" s="30"/>
      <c r="L529" s="19"/>
      <c r="M529" s="30"/>
      <c r="N529" s="19"/>
      <c r="O529" s="30"/>
      <c r="P529" s="20" t="str">
        <f t="shared" si="25"/>
        <v/>
      </c>
      <c r="Q529" s="17" t="str">
        <f t="shared" si="26"/>
        <v/>
      </c>
      <c r="R529" s="17" t="str">
        <f>IF(AND(I529&gt;=1,K529&gt;=1,M529&gt;=1,O529&gt;=1),IF(P529&gt;=Données!$G$3,"1 ETOILE",""),"")</f>
        <v/>
      </c>
      <c r="S529" s="17" t="str">
        <f>IF(AND(I529&gt;=2,K529&gt;=2,M529&gt;=2,O529&gt;=2),IF(P529&gt;=Données!$G$4,"2 ETOILES",""),"")</f>
        <v/>
      </c>
      <c r="T529" s="17" t="str">
        <f>IF(AND(I529&gt;=3,K529&gt;=3,M529&gt;=3,O529&gt;=3),IF(P529&gt;=Données!$G$5,"3 ETOILES",""),"")</f>
        <v/>
      </c>
      <c r="U529" s="17" t="str">
        <f>IF(AND(I529&gt;=4,K529&gt;=4,M529&gt;=4,O529&gt;=4),IF(P529&gt;=Données!$G$6,"4 ETOILES",""),"")</f>
        <v/>
      </c>
      <c r="V529" s="17" t="str">
        <f>IF(AND(I529&gt;=5,K529&gt;=5,M529&gt;=5,O529&gt;=5),IF(P529&gt;=Données!$G$7,"5 ETOILES",""),"")</f>
        <v/>
      </c>
      <c r="W529" s="17" t="str">
        <f>IF(AND(I529&gt;=6,K529&gt;=6,M529&gt;=6,O529&gt;=6),IF(P529&gt;=Données!$G$8,"6 ETOILES",""),"")</f>
        <v/>
      </c>
      <c r="X529" s="17" t="str">
        <f t="shared" si="27"/>
        <v/>
      </c>
    </row>
    <row r="530" spans="1:24" hidden="1">
      <c r="A530" s="15"/>
      <c r="B530" s="34"/>
      <c r="C530" s="36"/>
      <c r="D530" s="37"/>
      <c r="E530" s="35"/>
      <c r="F530" s="4"/>
      <c r="G530" s="4" t="str">
        <f>IF(F530="B1",Données!$C$3,IF(F530="B2",Données!$C$4,IF(F530="M1",Données!$C$5,IF(F530="M2",Données!$C$6,IF(F530="C1",Données!$C$7,IF(F530="C2",Données!$C$8,IF(F530="J1",Données!$C$9,IF(F530="J2",Données!$C$10,IF(F530="S1",Données!$C$11,IF(F530="S2",Données!$C$12,""))))))))))</f>
        <v/>
      </c>
      <c r="H530" s="19"/>
      <c r="I530" s="30"/>
      <c r="J530" s="19"/>
      <c r="K530" s="30"/>
      <c r="L530" s="19"/>
      <c r="M530" s="30"/>
      <c r="N530" s="19"/>
      <c r="O530" s="30"/>
      <c r="P530" s="20" t="str">
        <f t="shared" si="25"/>
        <v/>
      </c>
      <c r="Q530" s="17" t="str">
        <f t="shared" si="26"/>
        <v/>
      </c>
      <c r="R530" s="17" t="str">
        <f>IF(AND(I530&gt;=1,K530&gt;=1,M530&gt;=1,O530&gt;=1),IF(P530&gt;=Données!$G$3,"1 ETOILE",""),"")</f>
        <v/>
      </c>
      <c r="S530" s="17" t="str">
        <f>IF(AND(I530&gt;=2,K530&gt;=2,M530&gt;=2,O530&gt;=2),IF(P530&gt;=Données!$G$4,"2 ETOILES",""),"")</f>
        <v/>
      </c>
      <c r="T530" s="17" t="str">
        <f>IF(AND(I530&gt;=3,K530&gt;=3,M530&gt;=3,O530&gt;=3),IF(P530&gt;=Données!$G$5,"3 ETOILES",""),"")</f>
        <v/>
      </c>
      <c r="U530" s="17" t="str">
        <f>IF(AND(I530&gt;=4,K530&gt;=4,M530&gt;=4,O530&gt;=4),IF(P530&gt;=Données!$G$6,"4 ETOILES",""),"")</f>
        <v/>
      </c>
      <c r="V530" s="17" t="str">
        <f>IF(AND(I530&gt;=5,K530&gt;=5,M530&gt;=5,O530&gt;=5),IF(P530&gt;=Données!$G$7,"5 ETOILES",""),"")</f>
        <v/>
      </c>
      <c r="W530" s="17" t="str">
        <f>IF(AND(I530&gt;=6,K530&gt;=6,M530&gt;=6,O530&gt;=6),IF(P530&gt;=Données!$G$8,"6 ETOILES",""),"")</f>
        <v/>
      </c>
      <c r="X530" s="17" t="str">
        <f t="shared" si="27"/>
        <v/>
      </c>
    </row>
    <row r="531" spans="1:24" hidden="1">
      <c r="A531" s="15"/>
      <c r="B531" s="34"/>
      <c r="C531" s="36"/>
      <c r="D531" s="37"/>
      <c r="E531" s="35"/>
      <c r="F531" s="4"/>
      <c r="G531" s="4" t="str">
        <f>IF(F531="B1",Données!$C$3,IF(F531="B2",Données!$C$4,IF(F531="M1",Données!$C$5,IF(F531="M2",Données!$C$6,IF(F531="C1",Données!$C$7,IF(F531="C2",Données!$C$8,IF(F531="J1",Données!$C$9,IF(F531="J2",Données!$C$10,IF(F531="S1",Données!$C$11,IF(F531="S2",Données!$C$12,""))))))))))</f>
        <v/>
      </c>
      <c r="H531" s="19"/>
      <c r="I531" s="30"/>
      <c r="J531" s="19"/>
      <c r="K531" s="30"/>
      <c r="L531" s="19"/>
      <c r="M531" s="30"/>
      <c r="N531" s="19"/>
      <c r="O531" s="30"/>
      <c r="P531" s="20" t="str">
        <f t="shared" si="25"/>
        <v/>
      </c>
      <c r="Q531" s="17" t="str">
        <f t="shared" si="26"/>
        <v/>
      </c>
      <c r="R531" s="17" t="str">
        <f>IF(AND(I531&gt;=1,K531&gt;=1,M531&gt;=1,O531&gt;=1),IF(P531&gt;=Données!$G$3,"1 ETOILE",""),"")</f>
        <v/>
      </c>
      <c r="S531" s="17" t="str">
        <f>IF(AND(I531&gt;=2,K531&gt;=2,M531&gt;=2,O531&gt;=2),IF(P531&gt;=Données!$G$4,"2 ETOILES",""),"")</f>
        <v/>
      </c>
      <c r="T531" s="17" t="str">
        <f>IF(AND(I531&gt;=3,K531&gt;=3,M531&gt;=3,O531&gt;=3),IF(P531&gt;=Données!$G$5,"3 ETOILES",""),"")</f>
        <v/>
      </c>
      <c r="U531" s="17" t="str">
        <f>IF(AND(I531&gt;=4,K531&gt;=4,M531&gt;=4,O531&gt;=4),IF(P531&gt;=Données!$G$6,"4 ETOILES",""),"")</f>
        <v/>
      </c>
      <c r="V531" s="17" t="str">
        <f>IF(AND(I531&gt;=5,K531&gt;=5,M531&gt;=5,O531&gt;=5),IF(P531&gt;=Données!$G$7,"5 ETOILES",""),"")</f>
        <v/>
      </c>
      <c r="W531" s="17" t="str">
        <f>IF(AND(I531&gt;=6,K531&gt;=6,M531&gt;=6,O531&gt;=6),IF(P531&gt;=Données!$G$8,"6 ETOILES",""),"")</f>
        <v/>
      </c>
      <c r="X531" s="17" t="str">
        <f t="shared" si="27"/>
        <v/>
      </c>
    </row>
    <row r="532" spans="1:24" hidden="1">
      <c r="A532" s="15"/>
      <c r="B532" s="34"/>
      <c r="C532" s="36"/>
      <c r="D532" s="37"/>
      <c r="E532" s="35"/>
      <c r="F532" s="4"/>
      <c r="G532" s="4" t="str">
        <f>IF(F532="B1",Données!$C$3,IF(F532="B2",Données!$C$4,IF(F532="M1",Données!$C$5,IF(F532="M2",Données!$C$6,IF(F532="C1",Données!$C$7,IF(F532="C2",Données!$C$8,IF(F532="J1",Données!$C$9,IF(F532="J2",Données!$C$10,IF(F532="S1",Données!$C$11,IF(F532="S2",Données!$C$12,""))))))))))</f>
        <v/>
      </c>
      <c r="H532" s="19"/>
      <c r="I532" s="30"/>
      <c r="J532" s="19"/>
      <c r="K532" s="30"/>
      <c r="L532" s="19"/>
      <c r="M532" s="30"/>
      <c r="N532" s="19"/>
      <c r="O532" s="30"/>
      <c r="P532" s="20" t="str">
        <f t="shared" si="25"/>
        <v/>
      </c>
      <c r="Q532" s="17" t="str">
        <f t="shared" si="26"/>
        <v/>
      </c>
      <c r="R532" s="17" t="str">
        <f>IF(AND(I532&gt;=1,K532&gt;=1,M532&gt;=1,O532&gt;=1),IF(P532&gt;=Données!$G$3,"1 ETOILE",""),"")</f>
        <v/>
      </c>
      <c r="S532" s="17" t="str">
        <f>IF(AND(I532&gt;=2,K532&gt;=2,M532&gt;=2,O532&gt;=2),IF(P532&gt;=Données!$G$4,"2 ETOILES",""),"")</f>
        <v/>
      </c>
      <c r="T532" s="17" t="str">
        <f>IF(AND(I532&gt;=3,K532&gt;=3,M532&gt;=3,O532&gt;=3),IF(P532&gt;=Données!$G$5,"3 ETOILES",""),"")</f>
        <v/>
      </c>
      <c r="U532" s="17" t="str">
        <f>IF(AND(I532&gt;=4,K532&gt;=4,M532&gt;=4,O532&gt;=4),IF(P532&gt;=Données!$G$6,"4 ETOILES",""),"")</f>
        <v/>
      </c>
      <c r="V532" s="17" t="str">
        <f>IF(AND(I532&gt;=5,K532&gt;=5,M532&gt;=5,O532&gt;=5),IF(P532&gt;=Données!$G$7,"5 ETOILES",""),"")</f>
        <v/>
      </c>
      <c r="W532" s="17" t="str">
        <f>IF(AND(I532&gt;=6,K532&gt;=6,M532&gt;=6,O532&gt;=6),IF(P532&gt;=Données!$G$8,"6 ETOILES",""),"")</f>
        <v/>
      </c>
      <c r="X532" s="17" t="str">
        <f t="shared" si="27"/>
        <v/>
      </c>
    </row>
    <row r="533" spans="1:24" hidden="1">
      <c r="A533" s="15"/>
      <c r="B533" s="34"/>
      <c r="C533" s="36"/>
      <c r="D533" s="37"/>
      <c r="E533" s="35"/>
      <c r="F533" s="4"/>
      <c r="G533" s="4" t="str">
        <f>IF(F533="B1",Données!$C$3,IF(F533="B2",Données!$C$4,IF(F533="M1",Données!$C$5,IF(F533="M2",Données!$C$6,IF(F533="C1",Données!$C$7,IF(F533="C2",Données!$C$8,IF(F533="J1",Données!$C$9,IF(F533="J2",Données!$C$10,IF(F533="S1",Données!$C$11,IF(F533="S2",Données!$C$12,""))))))))))</f>
        <v/>
      </c>
      <c r="H533" s="19"/>
      <c r="I533" s="30"/>
      <c r="J533" s="19"/>
      <c r="K533" s="30"/>
      <c r="L533" s="19"/>
      <c r="M533" s="30"/>
      <c r="N533" s="19"/>
      <c r="O533" s="30"/>
      <c r="P533" s="20" t="str">
        <f t="shared" si="25"/>
        <v/>
      </c>
      <c r="Q533" s="17" t="str">
        <f t="shared" si="26"/>
        <v/>
      </c>
      <c r="R533" s="17" t="str">
        <f>IF(AND(I533&gt;=1,K533&gt;=1,M533&gt;=1,O533&gt;=1),IF(P533&gt;=Données!$G$3,"1 ETOILE",""),"")</f>
        <v/>
      </c>
      <c r="S533" s="17" t="str">
        <f>IF(AND(I533&gt;=2,K533&gt;=2,M533&gt;=2,O533&gt;=2),IF(P533&gt;=Données!$G$4,"2 ETOILES",""),"")</f>
        <v/>
      </c>
      <c r="T533" s="17" t="str">
        <f>IF(AND(I533&gt;=3,K533&gt;=3,M533&gt;=3,O533&gt;=3),IF(P533&gt;=Données!$G$5,"3 ETOILES",""),"")</f>
        <v/>
      </c>
      <c r="U533" s="17" t="str">
        <f>IF(AND(I533&gt;=4,K533&gt;=4,M533&gt;=4,O533&gt;=4),IF(P533&gt;=Données!$G$6,"4 ETOILES",""),"")</f>
        <v/>
      </c>
      <c r="V533" s="17" t="str">
        <f>IF(AND(I533&gt;=5,K533&gt;=5,M533&gt;=5,O533&gt;=5),IF(P533&gt;=Données!$G$7,"5 ETOILES",""),"")</f>
        <v/>
      </c>
      <c r="W533" s="17" t="str">
        <f>IF(AND(I533&gt;=6,K533&gt;=6,M533&gt;=6,O533&gt;=6),IF(P533&gt;=Données!$G$8,"6 ETOILES",""),"")</f>
        <v/>
      </c>
      <c r="X533" s="17" t="str">
        <f t="shared" si="27"/>
        <v/>
      </c>
    </row>
    <row r="534" spans="1:24" hidden="1">
      <c r="A534" s="15"/>
      <c r="B534" s="34"/>
      <c r="C534" s="36"/>
      <c r="D534" s="37"/>
      <c r="E534" s="35"/>
      <c r="F534" s="4"/>
      <c r="G534" s="4" t="str">
        <f>IF(F534="B1",Données!$C$3,IF(F534="B2",Données!$C$4,IF(F534="M1",Données!$C$5,IF(F534="M2",Données!$C$6,IF(F534="C1",Données!$C$7,IF(F534="C2",Données!$C$8,IF(F534="J1",Données!$C$9,IF(F534="J2",Données!$C$10,IF(F534="S1",Données!$C$11,IF(F534="S2",Données!$C$12,""))))))))))</f>
        <v/>
      </c>
      <c r="H534" s="19"/>
      <c r="I534" s="30"/>
      <c r="J534" s="19"/>
      <c r="K534" s="30"/>
      <c r="L534" s="19"/>
      <c r="M534" s="30"/>
      <c r="N534" s="19"/>
      <c r="O534" s="30"/>
      <c r="P534" s="20" t="str">
        <f t="shared" si="25"/>
        <v/>
      </c>
      <c r="Q534" s="17" t="str">
        <f t="shared" si="26"/>
        <v/>
      </c>
      <c r="R534" s="17" t="str">
        <f>IF(AND(I534&gt;=1,K534&gt;=1,M534&gt;=1,O534&gt;=1),IF(P534&gt;=Données!$G$3,"1 ETOILE",""),"")</f>
        <v/>
      </c>
      <c r="S534" s="17" t="str">
        <f>IF(AND(I534&gt;=2,K534&gt;=2,M534&gt;=2,O534&gt;=2),IF(P534&gt;=Données!$G$4,"2 ETOILES",""),"")</f>
        <v/>
      </c>
      <c r="T534" s="17" t="str">
        <f>IF(AND(I534&gt;=3,K534&gt;=3,M534&gt;=3,O534&gt;=3),IF(P534&gt;=Données!$G$5,"3 ETOILES",""),"")</f>
        <v/>
      </c>
      <c r="U534" s="17" t="str">
        <f>IF(AND(I534&gt;=4,K534&gt;=4,M534&gt;=4,O534&gt;=4),IF(P534&gt;=Données!$G$6,"4 ETOILES",""),"")</f>
        <v/>
      </c>
      <c r="V534" s="17" t="str">
        <f>IF(AND(I534&gt;=5,K534&gt;=5,M534&gt;=5,O534&gt;=5),IF(P534&gt;=Données!$G$7,"5 ETOILES",""),"")</f>
        <v/>
      </c>
      <c r="W534" s="17" t="str">
        <f>IF(AND(I534&gt;=6,K534&gt;=6,M534&gt;=6,O534&gt;=6),IF(P534&gt;=Données!$G$8,"6 ETOILES",""),"")</f>
        <v/>
      </c>
      <c r="X534" s="17" t="str">
        <f t="shared" si="27"/>
        <v/>
      </c>
    </row>
    <row r="535" spans="1:24" hidden="1">
      <c r="A535" s="15"/>
      <c r="B535" s="34"/>
      <c r="C535" s="36"/>
      <c r="D535" s="37"/>
      <c r="E535" s="35"/>
      <c r="F535" s="4"/>
      <c r="G535" s="4" t="str">
        <f>IF(F535="B1",Données!$C$3,IF(F535="B2",Données!$C$4,IF(F535="M1",Données!$C$5,IF(F535="M2",Données!$C$6,IF(F535="C1",Données!$C$7,IF(F535="C2",Données!$C$8,IF(F535="J1",Données!$C$9,IF(F535="J2",Données!$C$10,IF(F535="S1",Données!$C$11,IF(F535="S2",Données!$C$12,""))))))))))</f>
        <v/>
      </c>
      <c r="H535" s="19"/>
      <c r="I535" s="30"/>
      <c r="J535" s="19"/>
      <c r="K535" s="30"/>
      <c r="L535" s="19"/>
      <c r="M535" s="30"/>
      <c r="N535" s="19"/>
      <c r="O535" s="30"/>
      <c r="P535" s="20" t="str">
        <f t="shared" si="25"/>
        <v/>
      </c>
      <c r="Q535" s="17" t="str">
        <f t="shared" si="26"/>
        <v/>
      </c>
      <c r="R535" s="17" t="str">
        <f>IF(AND(I535&gt;=1,K535&gt;=1,M535&gt;=1,O535&gt;=1),IF(P535&gt;=Données!$G$3,"1 ETOILE",""),"")</f>
        <v/>
      </c>
      <c r="S535" s="17" t="str">
        <f>IF(AND(I535&gt;=2,K535&gt;=2,M535&gt;=2,O535&gt;=2),IF(P535&gt;=Données!$G$4,"2 ETOILES",""),"")</f>
        <v/>
      </c>
      <c r="T535" s="17" t="str">
        <f>IF(AND(I535&gt;=3,K535&gt;=3,M535&gt;=3,O535&gt;=3),IF(P535&gt;=Données!$G$5,"3 ETOILES",""),"")</f>
        <v/>
      </c>
      <c r="U535" s="17" t="str">
        <f>IF(AND(I535&gt;=4,K535&gt;=4,M535&gt;=4,O535&gt;=4),IF(P535&gt;=Données!$G$6,"4 ETOILES",""),"")</f>
        <v/>
      </c>
      <c r="V535" s="17" t="str">
        <f>IF(AND(I535&gt;=5,K535&gt;=5,M535&gt;=5,O535&gt;=5),IF(P535&gt;=Données!$G$7,"5 ETOILES",""),"")</f>
        <v/>
      </c>
      <c r="W535" s="17" t="str">
        <f>IF(AND(I535&gt;=6,K535&gt;=6,M535&gt;=6,O535&gt;=6),IF(P535&gt;=Données!$G$8,"6 ETOILES",""),"")</f>
        <v/>
      </c>
      <c r="X535" s="17" t="str">
        <f t="shared" si="27"/>
        <v/>
      </c>
    </row>
    <row r="536" spans="1:24" hidden="1">
      <c r="A536" s="15"/>
      <c r="B536" s="34"/>
      <c r="C536" s="36"/>
      <c r="D536" s="37"/>
      <c r="E536" s="35"/>
      <c r="F536" s="4"/>
      <c r="G536" s="4" t="str">
        <f>IF(F536="B1",Données!$C$3,IF(F536="B2",Données!$C$4,IF(F536="M1",Données!$C$5,IF(F536="M2",Données!$C$6,IF(F536="C1",Données!$C$7,IF(F536="C2",Données!$C$8,IF(F536="J1",Données!$C$9,IF(F536="J2",Données!$C$10,IF(F536="S1",Données!$C$11,IF(F536="S2",Données!$C$12,""))))))))))</f>
        <v/>
      </c>
      <c r="H536" s="19"/>
      <c r="I536" s="30"/>
      <c r="J536" s="19"/>
      <c r="K536" s="30"/>
      <c r="L536" s="19"/>
      <c r="M536" s="30"/>
      <c r="N536" s="19"/>
      <c r="O536" s="30"/>
      <c r="P536" s="20" t="str">
        <f t="shared" si="25"/>
        <v/>
      </c>
      <c r="Q536" s="17" t="str">
        <f t="shared" si="26"/>
        <v/>
      </c>
      <c r="R536" s="17" t="str">
        <f>IF(AND(I536&gt;=1,K536&gt;=1,M536&gt;=1,O536&gt;=1),IF(P536&gt;=Données!$G$3,"1 ETOILE",""),"")</f>
        <v/>
      </c>
      <c r="S536" s="17" t="str">
        <f>IF(AND(I536&gt;=2,K536&gt;=2,M536&gt;=2,O536&gt;=2),IF(P536&gt;=Données!$G$4,"2 ETOILES",""),"")</f>
        <v/>
      </c>
      <c r="T536" s="17" t="str">
        <f>IF(AND(I536&gt;=3,K536&gt;=3,M536&gt;=3,O536&gt;=3),IF(P536&gt;=Données!$G$5,"3 ETOILES",""),"")</f>
        <v/>
      </c>
      <c r="U536" s="17" t="str">
        <f>IF(AND(I536&gt;=4,K536&gt;=4,M536&gt;=4,O536&gt;=4),IF(P536&gt;=Données!$G$6,"4 ETOILES",""),"")</f>
        <v/>
      </c>
      <c r="V536" s="17" t="str">
        <f>IF(AND(I536&gt;=5,K536&gt;=5,M536&gt;=5,O536&gt;=5),IF(P536&gt;=Données!$G$7,"5 ETOILES",""),"")</f>
        <v/>
      </c>
      <c r="W536" s="17" t="str">
        <f>IF(AND(I536&gt;=6,K536&gt;=6,M536&gt;=6,O536&gt;=6),IF(P536&gt;=Données!$G$8,"6 ETOILES",""),"")</f>
        <v/>
      </c>
      <c r="X536" s="17" t="str">
        <f t="shared" si="27"/>
        <v/>
      </c>
    </row>
    <row r="537" spans="1:24" hidden="1">
      <c r="A537" s="15"/>
      <c r="B537" s="34"/>
      <c r="C537" s="36"/>
      <c r="D537" s="37"/>
      <c r="E537" s="35"/>
      <c r="F537" s="4"/>
      <c r="G537" s="4" t="str">
        <f>IF(F537="B1",Données!$C$3,IF(F537="B2",Données!$C$4,IF(F537="M1",Données!$C$5,IF(F537="M2",Données!$C$6,IF(F537="C1",Données!$C$7,IF(F537="C2",Données!$C$8,IF(F537="J1",Données!$C$9,IF(F537="J2",Données!$C$10,IF(F537="S1",Données!$C$11,IF(F537="S2",Données!$C$12,""))))))))))</f>
        <v/>
      </c>
      <c r="H537" s="19"/>
      <c r="I537" s="30"/>
      <c r="J537" s="19"/>
      <c r="K537" s="30"/>
      <c r="L537" s="19"/>
      <c r="M537" s="30"/>
      <c r="N537" s="19"/>
      <c r="O537" s="30"/>
      <c r="P537" s="20" t="str">
        <f t="shared" si="25"/>
        <v/>
      </c>
      <c r="Q537" s="17" t="str">
        <f t="shared" si="26"/>
        <v/>
      </c>
      <c r="R537" s="17" t="str">
        <f>IF(AND(I537&gt;=1,K537&gt;=1,M537&gt;=1,O537&gt;=1),IF(P537&gt;=Données!$G$3,"1 ETOILE",""),"")</f>
        <v/>
      </c>
      <c r="S537" s="17" t="str">
        <f>IF(AND(I537&gt;=2,K537&gt;=2,M537&gt;=2,O537&gt;=2),IF(P537&gt;=Données!$G$4,"2 ETOILES",""),"")</f>
        <v/>
      </c>
      <c r="T537" s="17" t="str">
        <f>IF(AND(I537&gt;=3,K537&gt;=3,M537&gt;=3,O537&gt;=3),IF(P537&gt;=Données!$G$5,"3 ETOILES",""),"")</f>
        <v/>
      </c>
      <c r="U537" s="17" t="str">
        <f>IF(AND(I537&gt;=4,K537&gt;=4,M537&gt;=4,O537&gt;=4),IF(P537&gt;=Données!$G$6,"4 ETOILES",""),"")</f>
        <v/>
      </c>
      <c r="V537" s="17" t="str">
        <f>IF(AND(I537&gt;=5,K537&gt;=5,M537&gt;=5,O537&gt;=5),IF(P537&gt;=Données!$G$7,"5 ETOILES",""),"")</f>
        <v/>
      </c>
      <c r="W537" s="17" t="str">
        <f>IF(AND(I537&gt;=6,K537&gt;=6,M537&gt;=6,O537&gt;=6),IF(P537&gt;=Données!$G$8,"6 ETOILES",""),"")</f>
        <v/>
      </c>
      <c r="X537" s="17" t="str">
        <f t="shared" si="27"/>
        <v/>
      </c>
    </row>
    <row r="538" spans="1:24" hidden="1">
      <c r="A538" s="15"/>
      <c r="B538" s="34"/>
      <c r="C538" s="36"/>
      <c r="D538" s="37"/>
      <c r="E538" s="35"/>
      <c r="F538" s="4"/>
      <c r="G538" s="4" t="str">
        <f>IF(F538="B1",Données!$C$3,IF(F538="B2",Données!$C$4,IF(F538="M1",Données!$C$5,IF(F538="M2",Données!$C$6,IF(F538="C1",Données!$C$7,IF(F538="C2",Données!$C$8,IF(F538="J1",Données!$C$9,IF(F538="J2",Données!$C$10,IF(F538="S1",Données!$C$11,IF(F538="S2",Données!$C$12,""))))))))))</f>
        <v/>
      </c>
      <c r="H538" s="19"/>
      <c r="I538" s="30"/>
      <c r="J538" s="19"/>
      <c r="K538" s="30"/>
      <c r="L538" s="19"/>
      <c r="M538" s="30"/>
      <c r="N538" s="19"/>
      <c r="O538" s="30"/>
      <c r="P538" s="20" t="str">
        <f t="shared" si="25"/>
        <v/>
      </c>
      <c r="Q538" s="17" t="str">
        <f t="shared" si="26"/>
        <v/>
      </c>
      <c r="R538" s="17" t="str">
        <f>IF(AND(I538&gt;=1,K538&gt;=1,M538&gt;=1,O538&gt;=1),IF(P538&gt;=Données!$G$3,"1 ETOILE",""),"")</f>
        <v/>
      </c>
      <c r="S538" s="17" t="str">
        <f>IF(AND(I538&gt;=2,K538&gt;=2,M538&gt;=2,O538&gt;=2),IF(P538&gt;=Données!$G$4,"2 ETOILES",""),"")</f>
        <v/>
      </c>
      <c r="T538" s="17" t="str">
        <f>IF(AND(I538&gt;=3,K538&gt;=3,M538&gt;=3,O538&gt;=3),IF(P538&gt;=Données!$G$5,"3 ETOILES",""),"")</f>
        <v/>
      </c>
      <c r="U538" s="17" t="str">
        <f>IF(AND(I538&gt;=4,K538&gt;=4,M538&gt;=4,O538&gt;=4),IF(P538&gt;=Données!$G$6,"4 ETOILES",""),"")</f>
        <v/>
      </c>
      <c r="V538" s="17" t="str">
        <f>IF(AND(I538&gt;=5,K538&gt;=5,M538&gt;=5,O538&gt;=5),IF(P538&gt;=Données!$G$7,"5 ETOILES",""),"")</f>
        <v/>
      </c>
      <c r="W538" s="17" t="str">
        <f>IF(AND(I538&gt;=6,K538&gt;=6,M538&gt;=6,O538&gt;=6),IF(P538&gt;=Données!$G$8,"6 ETOILES",""),"")</f>
        <v/>
      </c>
      <c r="X538" s="17" t="str">
        <f t="shared" si="27"/>
        <v/>
      </c>
    </row>
    <row r="539" spans="1:24" hidden="1">
      <c r="A539" s="15"/>
      <c r="B539" s="34"/>
      <c r="C539" s="36"/>
      <c r="D539" s="37"/>
      <c r="E539" s="35"/>
      <c r="F539" s="4"/>
      <c r="G539" s="4" t="str">
        <f>IF(F539="B1",Données!$C$3,IF(F539="B2",Données!$C$4,IF(F539="M1",Données!$C$5,IF(F539="M2",Données!$C$6,IF(F539="C1",Données!$C$7,IF(F539="C2",Données!$C$8,IF(F539="J1",Données!$C$9,IF(F539="J2",Données!$C$10,IF(F539="S1",Données!$C$11,IF(F539="S2",Données!$C$12,""))))))))))</f>
        <v/>
      </c>
      <c r="H539" s="19"/>
      <c r="I539" s="30"/>
      <c r="J539" s="19"/>
      <c r="K539" s="30"/>
      <c r="L539" s="19"/>
      <c r="M539" s="30"/>
      <c r="N539" s="19"/>
      <c r="O539" s="30"/>
      <c r="P539" s="20" t="str">
        <f t="shared" si="25"/>
        <v/>
      </c>
      <c r="Q539" s="17" t="str">
        <f t="shared" si="26"/>
        <v/>
      </c>
      <c r="R539" s="17" t="str">
        <f>IF(AND(I539&gt;=1,K539&gt;=1,M539&gt;=1,O539&gt;=1),IF(P539&gt;=Données!$G$3,"1 ETOILE",""),"")</f>
        <v/>
      </c>
      <c r="S539" s="17" t="str">
        <f>IF(AND(I539&gt;=2,K539&gt;=2,M539&gt;=2,O539&gt;=2),IF(P539&gt;=Données!$G$4,"2 ETOILES",""),"")</f>
        <v/>
      </c>
      <c r="T539" s="17" t="str">
        <f>IF(AND(I539&gt;=3,K539&gt;=3,M539&gt;=3,O539&gt;=3),IF(P539&gt;=Données!$G$5,"3 ETOILES",""),"")</f>
        <v/>
      </c>
      <c r="U539" s="17" t="str">
        <f>IF(AND(I539&gt;=4,K539&gt;=4,M539&gt;=4,O539&gt;=4),IF(P539&gt;=Données!$G$6,"4 ETOILES",""),"")</f>
        <v/>
      </c>
      <c r="V539" s="17" t="str">
        <f>IF(AND(I539&gt;=5,K539&gt;=5,M539&gt;=5,O539&gt;=5),IF(P539&gt;=Données!$G$7,"5 ETOILES",""),"")</f>
        <v/>
      </c>
      <c r="W539" s="17" t="str">
        <f>IF(AND(I539&gt;=6,K539&gt;=6,M539&gt;=6,O539&gt;=6),IF(P539&gt;=Données!$G$8,"6 ETOILES",""),"")</f>
        <v/>
      </c>
      <c r="X539" s="17" t="str">
        <f t="shared" si="27"/>
        <v/>
      </c>
    </row>
    <row r="540" spans="1:24" hidden="1">
      <c r="A540" s="15"/>
      <c r="B540" s="34"/>
      <c r="C540" s="36"/>
      <c r="D540" s="37"/>
      <c r="E540" s="35"/>
      <c r="F540" s="4"/>
      <c r="G540" s="4" t="str">
        <f>IF(F540="B1",Données!$C$3,IF(F540="B2",Données!$C$4,IF(F540="M1",Données!$C$5,IF(F540="M2",Données!$C$6,IF(F540="C1",Données!$C$7,IF(F540="C2",Données!$C$8,IF(F540="J1",Données!$C$9,IF(F540="J2",Données!$C$10,IF(F540="S1",Données!$C$11,IF(F540="S2",Données!$C$12,""))))))))))</f>
        <v/>
      </c>
      <c r="H540" s="19"/>
      <c r="I540" s="30"/>
      <c r="J540" s="19"/>
      <c r="K540" s="30"/>
      <c r="L540" s="19"/>
      <c r="M540" s="30"/>
      <c r="N540" s="19"/>
      <c r="O540" s="30"/>
      <c r="P540" s="20" t="str">
        <f t="shared" si="25"/>
        <v/>
      </c>
      <c r="Q540" s="17" t="str">
        <f t="shared" si="26"/>
        <v/>
      </c>
      <c r="R540" s="17" t="str">
        <f>IF(AND(I540&gt;=1,K540&gt;=1,M540&gt;=1,O540&gt;=1),IF(P540&gt;=Données!$G$3,"1 ETOILE",""),"")</f>
        <v/>
      </c>
      <c r="S540" s="17" t="str">
        <f>IF(AND(I540&gt;=2,K540&gt;=2,M540&gt;=2,O540&gt;=2),IF(P540&gt;=Données!$G$4,"2 ETOILES",""),"")</f>
        <v/>
      </c>
      <c r="T540" s="17" t="str">
        <f>IF(AND(I540&gt;=3,K540&gt;=3,M540&gt;=3,O540&gt;=3),IF(P540&gt;=Données!$G$5,"3 ETOILES",""),"")</f>
        <v/>
      </c>
      <c r="U540" s="17" t="str">
        <f>IF(AND(I540&gt;=4,K540&gt;=4,M540&gt;=4,O540&gt;=4),IF(P540&gt;=Données!$G$6,"4 ETOILES",""),"")</f>
        <v/>
      </c>
      <c r="V540" s="17" t="str">
        <f>IF(AND(I540&gt;=5,K540&gt;=5,M540&gt;=5,O540&gt;=5),IF(P540&gt;=Données!$G$7,"5 ETOILES",""),"")</f>
        <v/>
      </c>
      <c r="W540" s="17" t="str">
        <f>IF(AND(I540&gt;=6,K540&gt;=6,M540&gt;=6,O540&gt;=6),IF(P540&gt;=Données!$G$8,"6 ETOILES",""),"")</f>
        <v/>
      </c>
      <c r="X540" s="17" t="str">
        <f t="shared" si="27"/>
        <v/>
      </c>
    </row>
    <row r="541" spans="1:24" hidden="1">
      <c r="A541" s="15"/>
      <c r="B541" s="34"/>
      <c r="C541" s="36"/>
      <c r="D541" s="37"/>
      <c r="E541" s="35"/>
      <c r="F541" s="4"/>
      <c r="G541" s="4" t="str">
        <f>IF(F541="B1",Données!$C$3,IF(F541="B2",Données!$C$4,IF(F541="M1",Données!$C$5,IF(F541="M2",Données!$C$6,IF(F541="C1",Données!$C$7,IF(F541="C2",Données!$C$8,IF(F541="J1",Données!$C$9,IF(F541="J2",Données!$C$10,IF(F541="S1",Données!$C$11,IF(F541="S2",Données!$C$12,""))))))))))</f>
        <v/>
      </c>
      <c r="H541" s="19"/>
      <c r="I541" s="30"/>
      <c r="J541" s="19"/>
      <c r="K541" s="30"/>
      <c r="L541" s="19"/>
      <c r="M541" s="30"/>
      <c r="N541" s="19"/>
      <c r="O541" s="30"/>
      <c r="P541" s="20" t="str">
        <f t="shared" si="25"/>
        <v/>
      </c>
      <c r="Q541" s="17" t="str">
        <f t="shared" si="26"/>
        <v/>
      </c>
      <c r="R541" s="17" t="str">
        <f>IF(AND(I541&gt;=1,K541&gt;=1,M541&gt;=1,O541&gt;=1),IF(P541&gt;=Données!$G$3,"1 ETOILE",""),"")</f>
        <v/>
      </c>
      <c r="S541" s="17" t="str">
        <f>IF(AND(I541&gt;=2,K541&gt;=2,M541&gt;=2,O541&gt;=2),IF(P541&gt;=Données!$G$4,"2 ETOILES",""),"")</f>
        <v/>
      </c>
      <c r="T541" s="17" t="str">
        <f>IF(AND(I541&gt;=3,K541&gt;=3,M541&gt;=3,O541&gt;=3),IF(P541&gt;=Données!$G$5,"3 ETOILES",""),"")</f>
        <v/>
      </c>
      <c r="U541" s="17" t="str">
        <f>IF(AND(I541&gt;=4,K541&gt;=4,M541&gt;=4,O541&gt;=4),IF(P541&gt;=Données!$G$6,"4 ETOILES",""),"")</f>
        <v/>
      </c>
      <c r="V541" s="17" t="str">
        <f>IF(AND(I541&gt;=5,K541&gt;=5,M541&gt;=5,O541&gt;=5),IF(P541&gt;=Données!$G$7,"5 ETOILES",""),"")</f>
        <v/>
      </c>
      <c r="W541" s="17" t="str">
        <f>IF(AND(I541&gt;=6,K541&gt;=6,M541&gt;=6,O541&gt;=6),IF(P541&gt;=Données!$G$8,"6 ETOILES",""),"")</f>
        <v/>
      </c>
      <c r="X541" s="17" t="str">
        <f t="shared" si="27"/>
        <v/>
      </c>
    </row>
    <row r="542" spans="1:24" hidden="1">
      <c r="A542" s="15"/>
      <c r="B542" s="34"/>
      <c r="C542" s="36"/>
      <c r="D542" s="37"/>
      <c r="E542" s="35"/>
      <c r="F542" s="4"/>
      <c r="G542" s="4" t="str">
        <f>IF(F542="B1",Données!$C$3,IF(F542="B2",Données!$C$4,IF(F542="M1",Données!$C$5,IF(F542="M2",Données!$C$6,IF(F542="C1",Données!$C$7,IF(F542="C2",Données!$C$8,IF(F542="J1",Données!$C$9,IF(F542="J2",Données!$C$10,IF(F542="S1",Données!$C$11,IF(F542="S2",Données!$C$12,""))))))))))</f>
        <v/>
      </c>
      <c r="H542" s="19"/>
      <c r="I542" s="30"/>
      <c r="J542" s="19"/>
      <c r="K542" s="30"/>
      <c r="L542" s="19"/>
      <c r="M542" s="30"/>
      <c r="N542" s="19"/>
      <c r="O542" s="30"/>
      <c r="P542" s="20" t="str">
        <f t="shared" si="25"/>
        <v/>
      </c>
      <c r="Q542" s="17" t="str">
        <f t="shared" si="26"/>
        <v/>
      </c>
      <c r="R542" s="17" t="str">
        <f>IF(AND(I542&gt;=1,K542&gt;=1,M542&gt;=1,O542&gt;=1),IF(P542&gt;=Données!$G$3,"1 ETOILE",""),"")</f>
        <v/>
      </c>
      <c r="S542" s="17" t="str">
        <f>IF(AND(I542&gt;=2,K542&gt;=2,M542&gt;=2,O542&gt;=2),IF(P542&gt;=Données!$G$4,"2 ETOILES",""),"")</f>
        <v/>
      </c>
      <c r="T542" s="17" t="str">
        <f>IF(AND(I542&gt;=3,K542&gt;=3,M542&gt;=3,O542&gt;=3),IF(P542&gt;=Données!$G$5,"3 ETOILES",""),"")</f>
        <v/>
      </c>
      <c r="U542" s="17" t="str">
        <f>IF(AND(I542&gt;=4,K542&gt;=4,M542&gt;=4,O542&gt;=4),IF(P542&gt;=Données!$G$6,"4 ETOILES",""),"")</f>
        <v/>
      </c>
      <c r="V542" s="17" t="str">
        <f>IF(AND(I542&gt;=5,K542&gt;=5,M542&gt;=5,O542&gt;=5),IF(P542&gt;=Données!$G$7,"5 ETOILES",""),"")</f>
        <v/>
      </c>
      <c r="W542" s="17" t="str">
        <f>IF(AND(I542&gt;=6,K542&gt;=6,M542&gt;=6,O542&gt;=6),IF(P542&gt;=Données!$G$8,"6 ETOILES",""),"")</f>
        <v/>
      </c>
      <c r="X542" s="17" t="str">
        <f t="shared" si="27"/>
        <v/>
      </c>
    </row>
    <row r="543" spans="1:24" hidden="1">
      <c r="A543" s="15"/>
      <c r="B543" s="34"/>
      <c r="C543" s="36"/>
      <c r="D543" s="37"/>
      <c r="E543" s="35"/>
      <c r="F543" s="4"/>
      <c r="G543" s="4" t="str">
        <f>IF(F543="B1",Données!$C$3,IF(F543="B2",Données!$C$4,IF(F543="M1",Données!$C$5,IF(F543="M2",Données!$C$6,IF(F543="C1",Données!$C$7,IF(F543="C2",Données!$C$8,IF(F543="J1",Données!$C$9,IF(F543="J2",Données!$C$10,IF(F543="S1",Données!$C$11,IF(F543="S2",Données!$C$12,""))))))))))</f>
        <v/>
      </c>
      <c r="H543" s="19"/>
      <c r="I543" s="30"/>
      <c r="J543" s="19"/>
      <c r="K543" s="30"/>
      <c r="L543" s="19"/>
      <c r="M543" s="30"/>
      <c r="N543" s="19"/>
      <c r="O543" s="30"/>
      <c r="P543" s="20" t="str">
        <f t="shared" si="25"/>
        <v/>
      </c>
      <c r="Q543" s="17" t="str">
        <f t="shared" si="26"/>
        <v/>
      </c>
      <c r="R543" s="17" t="str">
        <f>IF(AND(I543&gt;=1,K543&gt;=1,M543&gt;=1,O543&gt;=1),IF(P543&gt;=Données!$G$3,"1 ETOILE",""),"")</f>
        <v/>
      </c>
      <c r="S543" s="17" t="str">
        <f>IF(AND(I543&gt;=2,K543&gt;=2,M543&gt;=2,O543&gt;=2),IF(P543&gt;=Données!$G$4,"2 ETOILES",""),"")</f>
        <v/>
      </c>
      <c r="T543" s="17" t="str">
        <f>IF(AND(I543&gt;=3,K543&gt;=3,M543&gt;=3,O543&gt;=3),IF(P543&gt;=Données!$G$5,"3 ETOILES",""),"")</f>
        <v/>
      </c>
      <c r="U543" s="17" t="str">
        <f>IF(AND(I543&gt;=4,K543&gt;=4,M543&gt;=4,O543&gt;=4),IF(P543&gt;=Données!$G$6,"4 ETOILES",""),"")</f>
        <v/>
      </c>
      <c r="V543" s="17" t="str">
        <f>IF(AND(I543&gt;=5,K543&gt;=5,M543&gt;=5,O543&gt;=5),IF(P543&gt;=Données!$G$7,"5 ETOILES",""),"")</f>
        <v/>
      </c>
      <c r="W543" s="17" t="str">
        <f>IF(AND(I543&gt;=6,K543&gt;=6,M543&gt;=6,O543&gt;=6),IF(P543&gt;=Données!$G$8,"6 ETOILES",""),"")</f>
        <v/>
      </c>
      <c r="X543" s="17" t="str">
        <f t="shared" si="27"/>
        <v/>
      </c>
    </row>
    <row r="544" spans="1:24" hidden="1">
      <c r="A544" s="15"/>
      <c r="B544" s="34"/>
      <c r="C544" s="36"/>
      <c r="D544" s="37"/>
      <c r="E544" s="35"/>
      <c r="F544" s="4"/>
      <c r="G544" s="4" t="str">
        <f>IF(F544="B1",Données!$C$3,IF(F544="B2",Données!$C$4,IF(F544="M1",Données!$C$5,IF(F544="M2",Données!$C$6,IF(F544="C1",Données!$C$7,IF(F544="C2",Données!$C$8,IF(F544="J1",Données!$C$9,IF(F544="J2",Données!$C$10,IF(F544="S1",Données!$C$11,IF(F544="S2",Données!$C$12,""))))))))))</f>
        <v/>
      </c>
      <c r="H544" s="19"/>
      <c r="I544" s="30"/>
      <c r="J544" s="19"/>
      <c r="K544" s="30"/>
      <c r="L544" s="19"/>
      <c r="M544" s="30"/>
      <c r="N544" s="19"/>
      <c r="O544" s="30"/>
      <c r="P544" s="20" t="str">
        <f t="shared" si="25"/>
        <v/>
      </c>
      <c r="Q544" s="17" t="str">
        <f t="shared" si="26"/>
        <v/>
      </c>
      <c r="R544" s="17" t="str">
        <f>IF(AND(I544&gt;=1,K544&gt;=1,M544&gt;=1,O544&gt;=1),IF(P544&gt;=Données!$G$3,"1 ETOILE",""),"")</f>
        <v/>
      </c>
      <c r="S544" s="17" t="str">
        <f>IF(AND(I544&gt;=2,K544&gt;=2,M544&gt;=2,O544&gt;=2),IF(P544&gt;=Données!$G$4,"2 ETOILES",""),"")</f>
        <v/>
      </c>
      <c r="T544" s="17" t="str">
        <f>IF(AND(I544&gt;=3,K544&gt;=3,M544&gt;=3,O544&gt;=3),IF(P544&gt;=Données!$G$5,"3 ETOILES",""),"")</f>
        <v/>
      </c>
      <c r="U544" s="17" t="str">
        <f>IF(AND(I544&gt;=4,K544&gt;=4,M544&gt;=4,O544&gt;=4),IF(P544&gt;=Données!$G$6,"4 ETOILES",""),"")</f>
        <v/>
      </c>
      <c r="V544" s="17" t="str">
        <f>IF(AND(I544&gt;=5,K544&gt;=5,M544&gt;=5,O544&gt;=5),IF(P544&gt;=Données!$G$7,"5 ETOILES",""),"")</f>
        <v/>
      </c>
      <c r="W544" s="17" t="str">
        <f>IF(AND(I544&gt;=6,K544&gt;=6,M544&gt;=6,O544&gt;=6),IF(P544&gt;=Données!$G$8,"6 ETOILES",""),"")</f>
        <v/>
      </c>
      <c r="X544" s="17" t="str">
        <f t="shared" si="27"/>
        <v/>
      </c>
    </row>
    <row r="545" spans="1:24" hidden="1">
      <c r="A545" s="15"/>
      <c r="B545" s="34"/>
      <c r="C545" s="36"/>
      <c r="D545" s="37"/>
      <c r="E545" s="35"/>
      <c r="F545" s="4"/>
      <c r="G545" s="4" t="str">
        <f>IF(F545="B1",Données!$C$3,IF(F545="B2",Données!$C$4,IF(F545="M1",Données!$C$5,IF(F545="M2",Données!$C$6,IF(F545="C1",Données!$C$7,IF(F545="C2",Données!$C$8,IF(F545="J1",Données!$C$9,IF(F545="J2",Données!$C$10,IF(F545="S1",Données!$C$11,IF(F545="S2",Données!$C$12,""))))))))))</f>
        <v/>
      </c>
      <c r="H545" s="19"/>
      <c r="I545" s="30"/>
      <c r="J545" s="19"/>
      <c r="K545" s="30"/>
      <c r="L545" s="19"/>
      <c r="M545" s="30"/>
      <c r="N545" s="19"/>
      <c r="O545" s="30"/>
      <c r="P545" s="20" t="str">
        <f t="shared" si="25"/>
        <v/>
      </c>
      <c r="Q545" s="17" t="str">
        <f t="shared" si="26"/>
        <v/>
      </c>
      <c r="R545" s="17" t="str">
        <f>IF(AND(I545&gt;=1,K545&gt;=1,M545&gt;=1,O545&gt;=1),IF(P545&gt;=Données!$G$3,"1 ETOILE",""),"")</f>
        <v/>
      </c>
      <c r="S545" s="17" t="str">
        <f>IF(AND(I545&gt;=2,K545&gt;=2,M545&gt;=2,O545&gt;=2),IF(P545&gt;=Données!$G$4,"2 ETOILES",""),"")</f>
        <v/>
      </c>
      <c r="T545" s="17" t="str">
        <f>IF(AND(I545&gt;=3,K545&gt;=3,M545&gt;=3,O545&gt;=3),IF(P545&gt;=Données!$G$5,"3 ETOILES",""),"")</f>
        <v/>
      </c>
      <c r="U545" s="17" t="str">
        <f>IF(AND(I545&gt;=4,K545&gt;=4,M545&gt;=4,O545&gt;=4),IF(P545&gt;=Données!$G$6,"4 ETOILES",""),"")</f>
        <v/>
      </c>
      <c r="V545" s="17" t="str">
        <f>IF(AND(I545&gt;=5,K545&gt;=5,M545&gt;=5,O545&gt;=5),IF(P545&gt;=Données!$G$7,"5 ETOILES",""),"")</f>
        <v/>
      </c>
      <c r="W545" s="17" t="str">
        <f>IF(AND(I545&gt;=6,K545&gt;=6,M545&gt;=6,O545&gt;=6),IF(P545&gt;=Données!$G$8,"6 ETOILES",""),"")</f>
        <v/>
      </c>
      <c r="X545" s="17" t="str">
        <f t="shared" si="27"/>
        <v/>
      </c>
    </row>
    <row r="546" spans="1:24" hidden="1">
      <c r="A546" s="15"/>
      <c r="B546" s="34"/>
      <c r="C546" s="36"/>
      <c r="D546" s="37"/>
      <c r="E546" s="35"/>
      <c r="F546" s="4"/>
      <c r="G546" s="4" t="str">
        <f>IF(F546="B1",Données!$C$3,IF(F546="B2",Données!$C$4,IF(F546="M1",Données!$C$5,IF(F546="M2",Données!$C$6,IF(F546="C1",Données!$C$7,IF(F546="C2",Données!$C$8,IF(F546="J1",Données!$C$9,IF(F546="J2",Données!$C$10,IF(F546="S1",Données!$C$11,IF(F546="S2",Données!$C$12,""))))))))))</f>
        <v/>
      </c>
      <c r="H546" s="19"/>
      <c r="I546" s="30"/>
      <c r="J546" s="19"/>
      <c r="K546" s="30"/>
      <c r="L546" s="19"/>
      <c r="M546" s="30"/>
      <c r="N546" s="19"/>
      <c r="O546" s="30"/>
      <c r="P546" s="20" t="str">
        <f t="shared" si="25"/>
        <v/>
      </c>
      <c r="Q546" s="17" t="str">
        <f t="shared" si="26"/>
        <v/>
      </c>
      <c r="R546" s="17" t="str">
        <f>IF(AND(I546&gt;=1,K546&gt;=1,M546&gt;=1,O546&gt;=1),IF(P546&gt;=Données!$G$3,"1 ETOILE",""),"")</f>
        <v/>
      </c>
      <c r="S546" s="17" t="str">
        <f>IF(AND(I546&gt;=2,K546&gt;=2,M546&gt;=2,O546&gt;=2),IF(P546&gt;=Données!$G$4,"2 ETOILES",""),"")</f>
        <v/>
      </c>
      <c r="T546" s="17" t="str">
        <f>IF(AND(I546&gt;=3,K546&gt;=3,M546&gt;=3,O546&gt;=3),IF(P546&gt;=Données!$G$5,"3 ETOILES",""),"")</f>
        <v/>
      </c>
      <c r="U546" s="17" t="str">
        <f>IF(AND(I546&gt;=4,K546&gt;=4,M546&gt;=4,O546&gt;=4),IF(P546&gt;=Données!$G$6,"4 ETOILES",""),"")</f>
        <v/>
      </c>
      <c r="V546" s="17" t="str">
        <f>IF(AND(I546&gt;=5,K546&gt;=5,M546&gt;=5,O546&gt;=5),IF(P546&gt;=Données!$G$7,"5 ETOILES",""),"")</f>
        <v/>
      </c>
      <c r="W546" s="17" t="str">
        <f>IF(AND(I546&gt;=6,K546&gt;=6,M546&gt;=6,O546&gt;=6),IF(P546&gt;=Données!$G$8,"6 ETOILES",""),"")</f>
        <v/>
      </c>
      <c r="X546" s="17" t="str">
        <f t="shared" si="27"/>
        <v/>
      </c>
    </row>
    <row r="547" spans="1:24" hidden="1">
      <c r="A547" s="15"/>
      <c r="B547" s="34"/>
      <c r="C547" s="36"/>
      <c r="D547" s="37"/>
      <c r="E547" s="35"/>
      <c r="F547" s="4"/>
      <c r="G547" s="4" t="str">
        <f>IF(F547="B1",Données!$C$3,IF(F547="B2",Données!$C$4,IF(F547="M1",Données!$C$5,IF(F547="M2",Données!$C$6,IF(F547="C1",Données!$C$7,IF(F547="C2",Données!$C$8,IF(F547="J1",Données!$C$9,IF(F547="J2",Données!$C$10,IF(F547="S1",Données!$C$11,IF(F547="S2",Données!$C$12,""))))))))))</f>
        <v/>
      </c>
      <c r="H547" s="19"/>
      <c r="I547" s="30"/>
      <c r="J547" s="19"/>
      <c r="K547" s="30"/>
      <c r="L547" s="19"/>
      <c r="M547" s="30"/>
      <c r="N547" s="19"/>
      <c r="O547" s="30"/>
      <c r="P547" s="20" t="str">
        <f t="shared" si="25"/>
        <v/>
      </c>
      <c r="Q547" s="17" t="str">
        <f t="shared" si="26"/>
        <v/>
      </c>
      <c r="R547" s="17" t="str">
        <f>IF(AND(I547&gt;=1,K547&gt;=1,M547&gt;=1,O547&gt;=1),IF(P547&gt;=Données!$G$3,"1 ETOILE",""),"")</f>
        <v/>
      </c>
      <c r="S547" s="17" t="str">
        <f>IF(AND(I547&gt;=2,K547&gt;=2,M547&gt;=2,O547&gt;=2),IF(P547&gt;=Données!$G$4,"2 ETOILES",""),"")</f>
        <v/>
      </c>
      <c r="T547" s="17" t="str">
        <f>IF(AND(I547&gt;=3,K547&gt;=3,M547&gt;=3,O547&gt;=3),IF(P547&gt;=Données!$G$5,"3 ETOILES",""),"")</f>
        <v/>
      </c>
      <c r="U547" s="17" t="str">
        <f>IF(AND(I547&gt;=4,K547&gt;=4,M547&gt;=4,O547&gt;=4),IF(P547&gt;=Données!$G$6,"4 ETOILES",""),"")</f>
        <v/>
      </c>
      <c r="V547" s="17" t="str">
        <f>IF(AND(I547&gt;=5,K547&gt;=5,M547&gt;=5,O547&gt;=5),IF(P547&gt;=Données!$G$7,"5 ETOILES",""),"")</f>
        <v/>
      </c>
      <c r="W547" s="17" t="str">
        <f>IF(AND(I547&gt;=6,K547&gt;=6,M547&gt;=6,O547&gt;=6),IF(P547&gt;=Données!$G$8,"6 ETOILES",""),"")</f>
        <v/>
      </c>
      <c r="X547" s="17" t="str">
        <f t="shared" si="27"/>
        <v/>
      </c>
    </row>
    <row r="548" spans="1:24" hidden="1">
      <c r="A548" s="15"/>
      <c r="B548" s="34"/>
      <c r="C548" s="36"/>
      <c r="D548" s="37"/>
      <c r="E548" s="35"/>
      <c r="F548" s="4"/>
      <c r="G548" s="4" t="str">
        <f>IF(F548="B1",Données!$C$3,IF(F548="B2",Données!$C$4,IF(F548="M1",Données!$C$5,IF(F548="M2",Données!$C$6,IF(F548="C1",Données!$C$7,IF(F548="C2",Données!$C$8,IF(F548="J1",Données!$C$9,IF(F548="J2",Données!$C$10,IF(F548="S1",Données!$C$11,IF(F548="S2",Données!$C$12,""))))))))))</f>
        <v/>
      </c>
      <c r="H548" s="19"/>
      <c r="I548" s="30"/>
      <c r="J548" s="19"/>
      <c r="K548" s="30"/>
      <c r="L548" s="19"/>
      <c r="M548" s="30"/>
      <c r="N548" s="19"/>
      <c r="O548" s="30"/>
      <c r="P548" s="20" t="str">
        <f t="shared" ref="P548:P611" si="28">IF(AND(H548="",J548="",L548="",N548=""),"",SUM(H548,J548,L548,N548))</f>
        <v/>
      </c>
      <c r="Q548" s="17" t="str">
        <f t="shared" ref="Q548:Q611" si="29">IF(AND(H548="",J548="",L548="",N548=""),"",COUNTA(H548,J548,L548,N548))</f>
        <v/>
      </c>
      <c r="R548" s="17" t="str">
        <f>IF(AND(I548&gt;=1,K548&gt;=1,M548&gt;=1,O548&gt;=1),IF(P548&gt;=Données!$G$3,"1 ETOILE",""),"")</f>
        <v/>
      </c>
      <c r="S548" s="17" t="str">
        <f>IF(AND(I548&gt;=2,K548&gt;=2,M548&gt;=2,O548&gt;=2),IF(P548&gt;=Données!$G$4,"2 ETOILES",""),"")</f>
        <v/>
      </c>
      <c r="T548" s="17" t="str">
        <f>IF(AND(I548&gt;=3,K548&gt;=3,M548&gt;=3,O548&gt;=3),IF(P548&gt;=Données!$G$5,"3 ETOILES",""),"")</f>
        <v/>
      </c>
      <c r="U548" s="17" t="str">
        <f>IF(AND(I548&gt;=4,K548&gt;=4,M548&gt;=4,O548&gt;=4),IF(P548&gt;=Données!$G$6,"4 ETOILES",""),"")</f>
        <v/>
      </c>
      <c r="V548" s="17" t="str">
        <f>IF(AND(I548&gt;=5,K548&gt;=5,M548&gt;=5,O548&gt;=5),IF(P548&gt;=Données!$G$7,"5 ETOILES",""),"")</f>
        <v/>
      </c>
      <c r="W548" s="17" t="str">
        <f>IF(AND(I548&gt;=6,K548&gt;=6,M548&gt;=6,O548&gt;=6),IF(P548&gt;=Données!$G$8,"6 ETOILES",""),"")</f>
        <v/>
      </c>
      <c r="X548" s="17" t="str">
        <f t="shared" ref="X548:X611" si="30">IF(W548&lt;&gt;"","6ème Etoile",IF(V548&lt;&gt;"","5ème Etoile",IF(U548&lt;&gt;"","4ème Etoile",IF(T548&lt;&gt;"","3ème Etoile",IF(S548&lt;&gt;"","2ème Etoile",IF(R548&lt;&gt;"","1ère Etoile",""))))))</f>
        <v/>
      </c>
    </row>
    <row r="549" spans="1:24" hidden="1">
      <c r="A549" s="15"/>
      <c r="B549" s="34"/>
      <c r="C549" s="36"/>
      <c r="D549" s="37"/>
      <c r="E549" s="35"/>
      <c r="F549" s="4"/>
      <c r="G549" s="4" t="str">
        <f>IF(F549="B1",Données!$C$3,IF(F549="B2",Données!$C$4,IF(F549="M1",Données!$C$5,IF(F549="M2",Données!$C$6,IF(F549="C1",Données!$C$7,IF(F549="C2",Données!$C$8,IF(F549="J1",Données!$C$9,IF(F549="J2",Données!$C$10,IF(F549="S1",Données!$C$11,IF(F549="S2",Données!$C$12,""))))))))))</f>
        <v/>
      </c>
      <c r="H549" s="19"/>
      <c r="I549" s="30"/>
      <c r="J549" s="19"/>
      <c r="K549" s="30"/>
      <c r="L549" s="19"/>
      <c r="M549" s="30"/>
      <c r="N549" s="19"/>
      <c r="O549" s="30"/>
      <c r="P549" s="20" t="str">
        <f t="shared" si="28"/>
        <v/>
      </c>
      <c r="Q549" s="17" t="str">
        <f t="shared" si="29"/>
        <v/>
      </c>
      <c r="R549" s="17" t="str">
        <f>IF(AND(I549&gt;=1,K549&gt;=1,M549&gt;=1,O549&gt;=1),IF(P549&gt;=Données!$G$3,"1 ETOILE",""),"")</f>
        <v/>
      </c>
      <c r="S549" s="17" t="str">
        <f>IF(AND(I549&gt;=2,K549&gt;=2,M549&gt;=2,O549&gt;=2),IF(P549&gt;=Données!$G$4,"2 ETOILES",""),"")</f>
        <v/>
      </c>
      <c r="T549" s="17" t="str">
        <f>IF(AND(I549&gt;=3,K549&gt;=3,M549&gt;=3,O549&gt;=3),IF(P549&gt;=Données!$G$5,"3 ETOILES",""),"")</f>
        <v/>
      </c>
      <c r="U549" s="17" t="str">
        <f>IF(AND(I549&gt;=4,K549&gt;=4,M549&gt;=4,O549&gt;=4),IF(P549&gt;=Données!$G$6,"4 ETOILES",""),"")</f>
        <v/>
      </c>
      <c r="V549" s="17" t="str">
        <f>IF(AND(I549&gt;=5,K549&gt;=5,M549&gt;=5,O549&gt;=5),IF(P549&gt;=Données!$G$7,"5 ETOILES",""),"")</f>
        <v/>
      </c>
      <c r="W549" s="17" t="str">
        <f>IF(AND(I549&gt;=6,K549&gt;=6,M549&gt;=6,O549&gt;=6),IF(P549&gt;=Données!$G$8,"6 ETOILES",""),"")</f>
        <v/>
      </c>
      <c r="X549" s="17" t="str">
        <f t="shared" si="30"/>
        <v/>
      </c>
    </row>
    <row r="550" spans="1:24" hidden="1">
      <c r="A550" s="15"/>
      <c r="B550" s="34"/>
      <c r="C550" s="36"/>
      <c r="D550" s="37"/>
      <c r="E550" s="35"/>
      <c r="F550" s="4"/>
      <c r="G550" s="4" t="str">
        <f>IF(F550="B1",Données!$C$3,IF(F550="B2",Données!$C$4,IF(F550="M1",Données!$C$5,IF(F550="M2",Données!$C$6,IF(F550="C1",Données!$C$7,IF(F550="C2",Données!$C$8,IF(F550="J1",Données!$C$9,IF(F550="J2",Données!$C$10,IF(F550="S1",Données!$C$11,IF(F550="S2",Données!$C$12,""))))))))))</f>
        <v/>
      </c>
      <c r="H550" s="19"/>
      <c r="I550" s="30"/>
      <c r="J550" s="19"/>
      <c r="K550" s="30"/>
      <c r="L550" s="19"/>
      <c r="M550" s="30"/>
      <c r="N550" s="19"/>
      <c r="O550" s="30"/>
      <c r="P550" s="20" t="str">
        <f t="shared" si="28"/>
        <v/>
      </c>
      <c r="Q550" s="17" t="str">
        <f t="shared" si="29"/>
        <v/>
      </c>
      <c r="R550" s="17" t="str">
        <f>IF(AND(I550&gt;=1,K550&gt;=1,M550&gt;=1,O550&gt;=1),IF(P550&gt;=Données!$G$3,"1 ETOILE",""),"")</f>
        <v/>
      </c>
      <c r="S550" s="17" t="str">
        <f>IF(AND(I550&gt;=2,K550&gt;=2,M550&gt;=2,O550&gt;=2),IF(P550&gt;=Données!$G$4,"2 ETOILES",""),"")</f>
        <v/>
      </c>
      <c r="T550" s="17" t="str">
        <f>IF(AND(I550&gt;=3,K550&gt;=3,M550&gt;=3,O550&gt;=3),IF(P550&gt;=Données!$G$5,"3 ETOILES",""),"")</f>
        <v/>
      </c>
      <c r="U550" s="17" t="str">
        <f>IF(AND(I550&gt;=4,K550&gt;=4,M550&gt;=4,O550&gt;=4),IF(P550&gt;=Données!$G$6,"4 ETOILES",""),"")</f>
        <v/>
      </c>
      <c r="V550" s="17" t="str">
        <f>IF(AND(I550&gt;=5,K550&gt;=5,M550&gt;=5,O550&gt;=5),IF(P550&gt;=Données!$G$7,"5 ETOILES",""),"")</f>
        <v/>
      </c>
      <c r="W550" s="17" t="str">
        <f>IF(AND(I550&gt;=6,K550&gt;=6,M550&gt;=6,O550&gt;=6),IF(P550&gt;=Données!$G$8,"6 ETOILES",""),"")</f>
        <v/>
      </c>
      <c r="X550" s="17" t="str">
        <f t="shared" si="30"/>
        <v/>
      </c>
    </row>
    <row r="551" spans="1:24" hidden="1">
      <c r="A551" s="15"/>
      <c r="B551" s="34"/>
      <c r="C551" s="36"/>
      <c r="D551" s="37"/>
      <c r="E551" s="35"/>
      <c r="F551" s="4"/>
      <c r="G551" s="4" t="str">
        <f>IF(F551="B1",Données!$C$3,IF(F551="B2",Données!$C$4,IF(F551="M1",Données!$C$5,IF(F551="M2",Données!$C$6,IF(F551="C1",Données!$C$7,IF(F551="C2",Données!$C$8,IF(F551="J1",Données!$C$9,IF(F551="J2",Données!$C$10,IF(F551="S1",Données!$C$11,IF(F551="S2",Données!$C$12,""))))))))))</f>
        <v/>
      </c>
      <c r="H551" s="19"/>
      <c r="I551" s="30"/>
      <c r="J551" s="19"/>
      <c r="K551" s="30"/>
      <c r="L551" s="19"/>
      <c r="M551" s="30"/>
      <c r="N551" s="19"/>
      <c r="O551" s="30"/>
      <c r="P551" s="20" t="str">
        <f t="shared" si="28"/>
        <v/>
      </c>
      <c r="Q551" s="17" t="str">
        <f t="shared" si="29"/>
        <v/>
      </c>
      <c r="R551" s="17" t="str">
        <f>IF(AND(I551&gt;=1,K551&gt;=1,M551&gt;=1,O551&gt;=1),IF(P551&gt;=Données!$G$3,"1 ETOILE",""),"")</f>
        <v/>
      </c>
      <c r="S551" s="17" t="str">
        <f>IF(AND(I551&gt;=2,K551&gt;=2,M551&gt;=2,O551&gt;=2),IF(P551&gt;=Données!$G$4,"2 ETOILES",""),"")</f>
        <v/>
      </c>
      <c r="T551" s="17" t="str">
        <f>IF(AND(I551&gt;=3,K551&gt;=3,M551&gt;=3,O551&gt;=3),IF(P551&gt;=Données!$G$5,"3 ETOILES",""),"")</f>
        <v/>
      </c>
      <c r="U551" s="17" t="str">
        <f>IF(AND(I551&gt;=4,K551&gt;=4,M551&gt;=4,O551&gt;=4),IF(P551&gt;=Données!$G$6,"4 ETOILES",""),"")</f>
        <v/>
      </c>
      <c r="V551" s="17" t="str">
        <f>IF(AND(I551&gt;=5,K551&gt;=5,M551&gt;=5,O551&gt;=5),IF(P551&gt;=Données!$G$7,"5 ETOILES",""),"")</f>
        <v/>
      </c>
      <c r="W551" s="17" t="str">
        <f>IF(AND(I551&gt;=6,K551&gt;=6,M551&gt;=6,O551&gt;=6),IF(P551&gt;=Données!$G$8,"6 ETOILES",""),"")</f>
        <v/>
      </c>
      <c r="X551" s="17" t="str">
        <f t="shared" si="30"/>
        <v/>
      </c>
    </row>
    <row r="552" spans="1:24" hidden="1">
      <c r="A552" s="15"/>
      <c r="B552" s="34"/>
      <c r="C552" s="36"/>
      <c r="D552" s="37"/>
      <c r="E552" s="35"/>
      <c r="F552" s="4"/>
      <c r="G552" s="4" t="str">
        <f>IF(F552="B1",Données!$C$3,IF(F552="B2",Données!$C$4,IF(F552="M1",Données!$C$5,IF(F552="M2",Données!$C$6,IF(F552="C1",Données!$C$7,IF(F552="C2",Données!$C$8,IF(F552="J1",Données!$C$9,IF(F552="J2",Données!$C$10,IF(F552="S1",Données!$C$11,IF(F552="S2",Données!$C$12,""))))))))))</f>
        <v/>
      </c>
      <c r="H552" s="19"/>
      <c r="I552" s="30"/>
      <c r="J552" s="19"/>
      <c r="K552" s="30"/>
      <c r="L552" s="19"/>
      <c r="M552" s="30"/>
      <c r="N552" s="19"/>
      <c r="O552" s="30"/>
      <c r="P552" s="20" t="str">
        <f t="shared" si="28"/>
        <v/>
      </c>
      <c r="Q552" s="17" t="str">
        <f t="shared" si="29"/>
        <v/>
      </c>
      <c r="R552" s="17" t="str">
        <f>IF(AND(I552&gt;=1,K552&gt;=1,M552&gt;=1,O552&gt;=1),IF(P552&gt;=Données!$G$3,"1 ETOILE",""),"")</f>
        <v/>
      </c>
      <c r="S552" s="17" t="str">
        <f>IF(AND(I552&gt;=2,K552&gt;=2,M552&gt;=2,O552&gt;=2),IF(P552&gt;=Données!$G$4,"2 ETOILES",""),"")</f>
        <v/>
      </c>
      <c r="T552" s="17" t="str">
        <f>IF(AND(I552&gt;=3,K552&gt;=3,M552&gt;=3,O552&gt;=3),IF(P552&gt;=Données!$G$5,"3 ETOILES",""),"")</f>
        <v/>
      </c>
      <c r="U552" s="17" t="str">
        <f>IF(AND(I552&gt;=4,K552&gt;=4,M552&gt;=4,O552&gt;=4),IF(P552&gt;=Données!$G$6,"4 ETOILES",""),"")</f>
        <v/>
      </c>
      <c r="V552" s="17" t="str">
        <f>IF(AND(I552&gt;=5,K552&gt;=5,M552&gt;=5,O552&gt;=5),IF(P552&gt;=Données!$G$7,"5 ETOILES",""),"")</f>
        <v/>
      </c>
      <c r="W552" s="17" t="str">
        <f>IF(AND(I552&gt;=6,K552&gt;=6,M552&gt;=6,O552&gt;=6),IF(P552&gt;=Données!$G$8,"6 ETOILES",""),"")</f>
        <v/>
      </c>
      <c r="X552" s="17" t="str">
        <f t="shared" si="30"/>
        <v/>
      </c>
    </row>
    <row r="553" spans="1:24" hidden="1">
      <c r="A553" s="15"/>
      <c r="B553" s="34"/>
      <c r="C553" s="36"/>
      <c r="D553" s="37"/>
      <c r="E553" s="35"/>
      <c r="F553" s="4"/>
      <c r="G553" s="4" t="str">
        <f>IF(F553="B1",Données!$C$3,IF(F553="B2",Données!$C$4,IF(F553="M1",Données!$C$5,IF(F553="M2",Données!$C$6,IF(F553="C1",Données!$C$7,IF(F553="C2",Données!$C$8,IF(F553="J1",Données!$C$9,IF(F553="J2",Données!$C$10,IF(F553="S1",Données!$C$11,IF(F553="S2",Données!$C$12,""))))))))))</f>
        <v/>
      </c>
      <c r="H553" s="19"/>
      <c r="I553" s="30"/>
      <c r="J553" s="19"/>
      <c r="K553" s="30"/>
      <c r="L553" s="19"/>
      <c r="M553" s="30"/>
      <c r="N553" s="19"/>
      <c r="O553" s="30"/>
      <c r="P553" s="20" t="str">
        <f t="shared" si="28"/>
        <v/>
      </c>
      <c r="Q553" s="17" t="str">
        <f t="shared" si="29"/>
        <v/>
      </c>
      <c r="R553" s="17" t="str">
        <f>IF(AND(I553&gt;=1,K553&gt;=1,M553&gt;=1,O553&gt;=1),IF(P553&gt;=Données!$G$3,"1 ETOILE",""),"")</f>
        <v/>
      </c>
      <c r="S553" s="17" t="str">
        <f>IF(AND(I553&gt;=2,K553&gt;=2,M553&gt;=2,O553&gt;=2),IF(P553&gt;=Données!$G$4,"2 ETOILES",""),"")</f>
        <v/>
      </c>
      <c r="T553" s="17" t="str">
        <f>IF(AND(I553&gt;=3,K553&gt;=3,M553&gt;=3,O553&gt;=3),IF(P553&gt;=Données!$G$5,"3 ETOILES",""),"")</f>
        <v/>
      </c>
      <c r="U553" s="17" t="str">
        <f>IF(AND(I553&gt;=4,K553&gt;=4,M553&gt;=4,O553&gt;=4),IF(P553&gt;=Données!$G$6,"4 ETOILES",""),"")</f>
        <v/>
      </c>
      <c r="V553" s="17" t="str">
        <f>IF(AND(I553&gt;=5,K553&gt;=5,M553&gt;=5,O553&gt;=5),IF(P553&gt;=Données!$G$7,"5 ETOILES",""),"")</f>
        <v/>
      </c>
      <c r="W553" s="17" t="str">
        <f>IF(AND(I553&gt;=6,K553&gt;=6,M553&gt;=6,O553&gt;=6),IF(P553&gt;=Données!$G$8,"6 ETOILES",""),"")</f>
        <v/>
      </c>
      <c r="X553" s="17" t="str">
        <f t="shared" si="30"/>
        <v/>
      </c>
    </row>
    <row r="554" spans="1:24" hidden="1">
      <c r="A554" s="15"/>
      <c r="B554" s="34"/>
      <c r="C554" s="36"/>
      <c r="D554" s="37"/>
      <c r="E554" s="35"/>
      <c r="F554" s="4"/>
      <c r="G554" s="4" t="str">
        <f>IF(F554="B1",Données!$C$3,IF(F554="B2",Données!$C$4,IF(F554="M1",Données!$C$5,IF(F554="M2",Données!$C$6,IF(F554="C1",Données!$C$7,IF(F554="C2",Données!$C$8,IF(F554="J1",Données!$C$9,IF(F554="J2",Données!$C$10,IF(F554="S1",Données!$C$11,IF(F554="S2",Données!$C$12,""))))))))))</f>
        <v/>
      </c>
      <c r="H554" s="19"/>
      <c r="I554" s="30"/>
      <c r="J554" s="19"/>
      <c r="K554" s="30"/>
      <c r="L554" s="19"/>
      <c r="M554" s="30"/>
      <c r="N554" s="19"/>
      <c r="O554" s="30"/>
      <c r="P554" s="20" t="str">
        <f t="shared" si="28"/>
        <v/>
      </c>
      <c r="Q554" s="17" t="str">
        <f t="shared" si="29"/>
        <v/>
      </c>
      <c r="R554" s="17" t="str">
        <f>IF(AND(I554&gt;=1,K554&gt;=1,M554&gt;=1,O554&gt;=1),IF(P554&gt;=Données!$G$3,"1 ETOILE",""),"")</f>
        <v/>
      </c>
      <c r="S554" s="17" t="str">
        <f>IF(AND(I554&gt;=2,K554&gt;=2,M554&gt;=2,O554&gt;=2),IF(P554&gt;=Données!$G$4,"2 ETOILES",""),"")</f>
        <v/>
      </c>
      <c r="T554" s="17" t="str">
        <f>IF(AND(I554&gt;=3,K554&gt;=3,M554&gt;=3,O554&gt;=3),IF(P554&gt;=Données!$G$5,"3 ETOILES",""),"")</f>
        <v/>
      </c>
      <c r="U554" s="17" t="str">
        <f>IF(AND(I554&gt;=4,K554&gt;=4,M554&gt;=4,O554&gt;=4),IF(P554&gt;=Données!$G$6,"4 ETOILES",""),"")</f>
        <v/>
      </c>
      <c r="V554" s="17" t="str">
        <f>IF(AND(I554&gt;=5,K554&gt;=5,M554&gt;=5,O554&gt;=5),IF(P554&gt;=Données!$G$7,"5 ETOILES",""),"")</f>
        <v/>
      </c>
      <c r="W554" s="17" t="str">
        <f>IF(AND(I554&gt;=6,K554&gt;=6,M554&gt;=6,O554&gt;=6),IF(P554&gt;=Données!$G$8,"6 ETOILES",""),"")</f>
        <v/>
      </c>
      <c r="X554" s="17" t="str">
        <f t="shared" si="30"/>
        <v/>
      </c>
    </row>
    <row r="555" spans="1:24" hidden="1">
      <c r="A555" s="15"/>
      <c r="B555" s="34"/>
      <c r="C555" s="36"/>
      <c r="D555" s="37"/>
      <c r="E555" s="35"/>
      <c r="F555" s="4"/>
      <c r="G555" s="4" t="str">
        <f>IF(F555="B1",Données!$C$3,IF(F555="B2",Données!$C$4,IF(F555="M1",Données!$C$5,IF(F555="M2",Données!$C$6,IF(F555="C1",Données!$C$7,IF(F555="C2",Données!$C$8,IF(F555="J1",Données!$C$9,IF(F555="J2",Données!$C$10,IF(F555="S1",Données!$C$11,IF(F555="S2",Données!$C$12,""))))))))))</f>
        <v/>
      </c>
      <c r="H555" s="19"/>
      <c r="I555" s="30"/>
      <c r="J555" s="19"/>
      <c r="K555" s="30"/>
      <c r="L555" s="19"/>
      <c r="M555" s="30"/>
      <c r="N555" s="19"/>
      <c r="O555" s="30"/>
      <c r="P555" s="20" t="str">
        <f t="shared" si="28"/>
        <v/>
      </c>
      <c r="Q555" s="17" t="str">
        <f t="shared" si="29"/>
        <v/>
      </c>
      <c r="R555" s="17" t="str">
        <f>IF(AND(I555&gt;=1,K555&gt;=1,M555&gt;=1,O555&gt;=1),IF(P555&gt;=Données!$G$3,"1 ETOILE",""),"")</f>
        <v/>
      </c>
      <c r="S555" s="17" t="str">
        <f>IF(AND(I555&gt;=2,K555&gt;=2,M555&gt;=2,O555&gt;=2),IF(P555&gt;=Données!$G$4,"2 ETOILES",""),"")</f>
        <v/>
      </c>
      <c r="T555" s="17" t="str">
        <f>IF(AND(I555&gt;=3,K555&gt;=3,M555&gt;=3,O555&gt;=3),IF(P555&gt;=Données!$G$5,"3 ETOILES",""),"")</f>
        <v/>
      </c>
      <c r="U555" s="17" t="str">
        <f>IF(AND(I555&gt;=4,K555&gt;=4,M555&gt;=4,O555&gt;=4),IF(P555&gt;=Données!$G$6,"4 ETOILES",""),"")</f>
        <v/>
      </c>
      <c r="V555" s="17" t="str">
        <f>IF(AND(I555&gt;=5,K555&gt;=5,M555&gt;=5,O555&gt;=5),IF(P555&gt;=Données!$G$7,"5 ETOILES",""),"")</f>
        <v/>
      </c>
      <c r="W555" s="17" t="str">
        <f>IF(AND(I555&gt;=6,K555&gt;=6,M555&gt;=6,O555&gt;=6),IF(P555&gt;=Données!$G$8,"6 ETOILES",""),"")</f>
        <v/>
      </c>
      <c r="X555" s="17" t="str">
        <f t="shared" si="30"/>
        <v/>
      </c>
    </row>
    <row r="556" spans="1:24" hidden="1">
      <c r="A556" s="15"/>
      <c r="B556" s="34"/>
      <c r="C556" s="36"/>
      <c r="D556" s="37"/>
      <c r="E556" s="35"/>
      <c r="F556" s="4"/>
      <c r="G556" s="4" t="str">
        <f>IF(F556="B1",Données!$C$3,IF(F556="B2",Données!$C$4,IF(F556="M1",Données!$C$5,IF(F556="M2",Données!$C$6,IF(F556="C1",Données!$C$7,IF(F556="C2",Données!$C$8,IF(F556="J1",Données!$C$9,IF(F556="J2",Données!$C$10,IF(F556="S1",Données!$C$11,IF(F556="S2",Données!$C$12,""))))))))))</f>
        <v/>
      </c>
      <c r="H556" s="19"/>
      <c r="I556" s="30"/>
      <c r="J556" s="19"/>
      <c r="K556" s="30"/>
      <c r="L556" s="19"/>
      <c r="M556" s="30"/>
      <c r="N556" s="19"/>
      <c r="O556" s="30"/>
      <c r="P556" s="20" t="str">
        <f t="shared" si="28"/>
        <v/>
      </c>
      <c r="Q556" s="17" t="str">
        <f t="shared" si="29"/>
        <v/>
      </c>
      <c r="R556" s="17" t="str">
        <f>IF(AND(I556&gt;=1,K556&gt;=1,M556&gt;=1,O556&gt;=1),IF(P556&gt;=Données!$G$3,"1 ETOILE",""),"")</f>
        <v/>
      </c>
      <c r="S556" s="17" t="str">
        <f>IF(AND(I556&gt;=2,K556&gt;=2,M556&gt;=2,O556&gt;=2),IF(P556&gt;=Données!$G$4,"2 ETOILES",""),"")</f>
        <v/>
      </c>
      <c r="T556" s="17" t="str">
        <f>IF(AND(I556&gt;=3,K556&gt;=3,M556&gt;=3,O556&gt;=3),IF(P556&gt;=Données!$G$5,"3 ETOILES",""),"")</f>
        <v/>
      </c>
      <c r="U556" s="17" t="str">
        <f>IF(AND(I556&gt;=4,K556&gt;=4,M556&gt;=4,O556&gt;=4),IF(P556&gt;=Données!$G$6,"4 ETOILES",""),"")</f>
        <v/>
      </c>
      <c r="V556" s="17" t="str">
        <f>IF(AND(I556&gt;=5,K556&gt;=5,M556&gt;=5,O556&gt;=5),IF(P556&gt;=Données!$G$7,"5 ETOILES",""),"")</f>
        <v/>
      </c>
      <c r="W556" s="17" t="str">
        <f>IF(AND(I556&gt;=6,K556&gt;=6,M556&gt;=6,O556&gt;=6),IF(P556&gt;=Données!$G$8,"6 ETOILES",""),"")</f>
        <v/>
      </c>
      <c r="X556" s="17" t="str">
        <f t="shared" si="30"/>
        <v/>
      </c>
    </row>
    <row r="557" spans="1:24" hidden="1">
      <c r="A557" s="15"/>
      <c r="B557" s="34"/>
      <c r="C557" s="36"/>
      <c r="D557" s="37"/>
      <c r="E557" s="35"/>
      <c r="F557" s="4"/>
      <c r="G557" s="4" t="str">
        <f>IF(F557="B1",Données!$C$3,IF(F557="B2",Données!$C$4,IF(F557="M1",Données!$C$5,IF(F557="M2",Données!$C$6,IF(F557="C1",Données!$C$7,IF(F557="C2",Données!$C$8,IF(F557="J1",Données!$C$9,IF(F557="J2",Données!$C$10,IF(F557="S1",Données!$C$11,IF(F557="S2",Données!$C$12,""))))))))))</f>
        <v/>
      </c>
      <c r="H557" s="19"/>
      <c r="I557" s="30"/>
      <c r="J557" s="19"/>
      <c r="K557" s="30"/>
      <c r="L557" s="19"/>
      <c r="M557" s="30"/>
      <c r="N557" s="19"/>
      <c r="O557" s="30"/>
      <c r="P557" s="20" t="str">
        <f t="shared" si="28"/>
        <v/>
      </c>
      <c r="Q557" s="17" t="str">
        <f t="shared" si="29"/>
        <v/>
      </c>
      <c r="R557" s="17" t="str">
        <f>IF(AND(I557&gt;=1,K557&gt;=1,M557&gt;=1,O557&gt;=1),IF(P557&gt;=Données!$G$3,"1 ETOILE",""),"")</f>
        <v/>
      </c>
      <c r="S557" s="17" t="str">
        <f>IF(AND(I557&gt;=2,K557&gt;=2,M557&gt;=2,O557&gt;=2),IF(P557&gt;=Données!$G$4,"2 ETOILES",""),"")</f>
        <v/>
      </c>
      <c r="T557" s="17" t="str">
        <f>IF(AND(I557&gt;=3,K557&gt;=3,M557&gt;=3,O557&gt;=3),IF(P557&gt;=Données!$G$5,"3 ETOILES",""),"")</f>
        <v/>
      </c>
      <c r="U557" s="17" t="str">
        <f>IF(AND(I557&gt;=4,K557&gt;=4,M557&gt;=4,O557&gt;=4),IF(P557&gt;=Données!$G$6,"4 ETOILES",""),"")</f>
        <v/>
      </c>
      <c r="V557" s="17" t="str">
        <f>IF(AND(I557&gt;=5,K557&gt;=5,M557&gt;=5,O557&gt;=5),IF(P557&gt;=Données!$G$7,"5 ETOILES",""),"")</f>
        <v/>
      </c>
      <c r="W557" s="17" t="str">
        <f>IF(AND(I557&gt;=6,K557&gt;=6,M557&gt;=6,O557&gt;=6),IF(P557&gt;=Données!$G$8,"6 ETOILES",""),"")</f>
        <v/>
      </c>
      <c r="X557" s="17" t="str">
        <f t="shared" si="30"/>
        <v/>
      </c>
    </row>
    <row r="558" spans="1:24" hidden="1">
      <c r="A558" s="15"/>
      <c r="B558" s="34"/>
      <c r="C558" s="36"/>
      <c r="D558" s="37"/>
      <c r="E558" s="35"/>
      <c r="F558" s="4"/>
      <c r="G558" s="4" t="str">
        <f>IF(F558="B1",Données!$C$3,IF(F558="B2",Données!$C$4,IF(F558="M1",Données!$C$5,IF(F558="M2",Données!$C$6,IF(F558="C1",Données!$C$7,IF(F558="C2",Données!$C$8,IF(F558="J1",Données!$C$9,IF(F558="J2",Données!$C$10,IF(F558="S1",Données!$C$11,IF(F558="S2",Données!$C$12,""))))))))))</f>
        <v/>
      </c>
      <c r="H558" s="19"/>
      <c r="I558" s="30"/>
      <c r="J558" s="19"/>
      <c r="K558" s="30"/>
      <c r="L558" s="19"/>
      <c r="M558" s="30"/>
      <c r="N558" s="19"/>
      <c r="O558" s="30"/>
      <c r="P558" s="20" t="str">
        <f t="shared" si="28"/>
        <v/>
      </c>
      <c r="Q558" s="17" t="str">
        <f t="shared" si="29"/>
        <v/>
      </c>
      <c r="R558" s="17" t="str">
        <f>IF(AND(I558&gt;=1,K558&gt;=1,M558&gt;=1,O558&gt;=1),IF(P558&gt;=Données!$G$3,"1 ETOILE",""),"")</f>
        <v/>
      </c>
      <c r="S558" s="17" t="str">
        <f>IF(AND(I558&gt;=2,K558&gt;=2,M558&gt;=2,O558&gt;=2),IF(P558&gt;=Données!$G$4,"2 ETOILES",""),"")</f>
        <v/>
      </c>
      <c r="T558" s="17" t="str">
        <f>IF(AND(I558&gt;=3,K558&gt;=3,M558&gt;=3,O558&gt;=3),IF(P558&gt;=Données!$G$5,"3 ETOILES",""),"")</f>
        <v/>
      </c>
      <c r="U558" s="17" t="str">
        <f>IF(AND(I558&gt;=4,K558&gt;=4,M558&gt;=4,O558&gt;=4),IF(P558&gt;=Données!$G$6,"4 ETOILES",""),"")</f>
        <v/>
      </c>
      <c r="V558" s="17" t="str">
        <f>IF(AND(I558&gt;=5,K558&gt;=5,M558&gt;=5,O558&gt;=5),IF(P558&gt;=Données!$G$7,"5 ETOILES",""),"")</f>
        <v/>
      </c>
      <c r="W558" s="17" t="str">
        <f>IF(AND(I558&gt;=6,K558&gt;=6,M558&gt;=6,O558&gt;=6),IF(P558&gt;=Données!$G$8,"6 ETOILES",""),"")</f>
        <v/>
      </c>
      <c r="X558" s="17" t="str">
        <f t="shared" si="30"/>
        <v/>
      </c>
    </row>
    <row r="559" spans="1:24" hidden="1">
      <c r="A559" s="15"/>
      <c r="B559" s="34"/>
      <c r="C559" s="36"/>
      <c r="D559" s="37"/>
      <c r="E559" s="35"/>
      <c r="F559" s="4"/>
      <c r="G559" s="4" t="str">
        <f>IF(F559="B1",Données!$C$3,IF(F559="B2",Données!$C$4,IF(F559="M1",Données!$C$5,IF(F559="M2",Données!$C$6,IF(F559="C1",Données!$C$7,IF(F559="C2",Données!$C$8,IF(F559="J1",Données!$C$9,IF(F559="J2",Données!$C$10,IF(F559="S1",Données!$C$11,IF(F559="S2",Données!$C$12,""))))))))))</f>
        <v/>
      </c>
      <c r="H559" s="19"/>
      <c r="I559" s="30"/>
      <c r="J559" s="19"/>
      <c r="K559" s="30"/>
      <c r="L559" s="19"/>
      <c r="M559" s="30"/>
      <c r="N559" s="19"/>
      <c r="O559" s="30"/>
      <c r="P559" s="20" t="str">
        <f t="shared" si="28"/>
        <v/>
      </c>
      <c r="Q559" s="17" t="str">
        <f t="shared" si="29"/>
        <v/>
      </c>
      <c r="R559" s="17" t="str">
        <f>IF(AND(I559&gt;=1,K559&gt;=1,M559&gt;=1,O559&gt;=1),IF(P559&gt;=Données!$G$3,"1 ETOILE",""),"")</f>
        <v/>
      </c>
      <c r="S559" s="17" t="str">
        <f>IF(AND(I559&gt;=2,K559&gt;=2,M559&gt;=2,O559&gt;=2),IF(P559&gt;=Données!$G$4,"2 ETOILES",""),"")</f>
        <v/>
      </c>
      <c r="T559" s="17" t="str">
        <f>IF(AND(I559&gt;=3,K559&gt;=3,M559&gt;=3,O559&gt;=3),IF(P559&gt;=Données!$G$5,"3 ETOILES",""),"")</f>
        <v/>
      </c>
      <c r="U559" s="17" t="str">
        <f>IF(AND(I559&gt;=4,K559&gt;=4,M559&gt;=4,O559&gt;=4),IF(P559&gt;=Données!$G$6,"4 ETOILES",""),"")</f>
        <v/>
      </c>
      <c r="V559" s="17" t="str">
        <f>IF(AND(I559&gt;=5,K559&gt;=5,M559&gt;=5,O559&gt;=5),IF(P559&gt;=Données!$G$7,"5 ETOILES",""),"")</f>
        <v/>
      </c>
      <c r="W559" s="17" t="str">
        <f>IF(AND(I559&gt;=6,K559&gt;=6,M559&gt;=6,O559&gt;=6),IF(P559&gt;=Données!$G$8,"6 ETOILES",""),"")</f>
        <v/>
      </c>
      <c r="X559" s="17" t="str">
        <f t="shared" si="30"/>
        <v/>
      </c>
    </row>
    <row r="560" spans="1:24" hidden="1">
      <c r="A560" s="15"/>
      <c r="B560" s="34"/>
      <c r="C560" s="36"/>
      <c r="D560" s="37"/>
      <c r="E560" s="35"/>
      <c r="F560" s="4"/>
      <c r="G560" s="4" t="str">
        <f>IF(F560="B1",Données!$C$3,IF(F560="B2",Données!$C$4,IF(F560="M1",Données!$C$5,IF(F560="M2",Données!$C$6,IF(F560="C1",Données!$C$7,IF(F560="C2",Données!$C$8,IF(F560="J1",Données!$C$9,IF(F560="J2",Données!$C$10,IF(F560="S1",Données!$C$11,IF(F560="S2",Données!$C$12,""))))))))))</f>
        <v/>
      </c>
      <c r="H560" s="19"/>
      <c r="I560" s="30"/>
      <c r="J560" s="19"/>
      <c r="K560" s="30"/>
      <c r="L560" s="19"/>
      <c r="M560" s="30"/>
      <c r="N560" s="19"/>
      <c r="O560" s="30"/>
      <c r="P560" s="20" t="str">
        <f t="shared" si="28"/>
        <v/>
      </c>
      <c r="Q560" s="17" t="str">
        <f t="shared" si="29"/>
        <v/>
      </c>
      <c r="R560" s="17" t="str">
        <f>IF(AND(I560&gt;=1,K560&gt;=1,M560&gt;=1,O560&gt;=1),IF(P560&gt;=Données!$G$3,"1 ETOILE",""),"")</f>
        <v/>
      </c>
      <c r="S560" s="17" t="str">
        <f>IF(AND(I560&gt;=2,K560&gt;=2,M560&gt;=2,O560&gt;=2),IF(P560&gt;=Données!$G$4,"2 ETOILES",""),"")</f>
        <v/>
      </c>
      <c r="T560" s="17" t="str">
        <f>IF(AND(I560&gt;=3,K560&gt;=3,M560&gt;=3,O560&gt;=3),IF(P560&gt;=Données!$G$5,"3 ETOILES",""),"")</f>
        <v/>
      </c>
      <c r="U560" s="17" t="str">
        <f>IF(AND(I560&gt;=4,K560&gt;=4,M560&gt;=4,O560&gt;=4),IF(P560&gt;=Données!$G$6,"4 ETOILES",""),"")</f>
        <v/>
      </c>
      <c r="V560" s="17" t="str">
        <f>IF(AND(I560&gt;=5,K560&gt;=5,M560&gt;=5,O560&gt;=5),IF(P560&gt;=Données!$G$7,"5 ETOILES",""),"")</f>
        <v/>
      </c>
      <c r="W560" s="17" t="str">
        <f>IF(AND(I560&gt;=6,K560&gt;=6,M560&gt;=6,O560&gt;=6),IF(P560&gt;=Données!$G$8,"6 ETOILES",""),"")</f>
        <v/>
      </c>
      <c r="X560" s="17" t="str">
        <f t="shared" si="30"/>
        <v/>
      </c>
    </row>
    <row r="561" spans="1:24" hidden="1">
      <c r="A561" s="15"/>
      <c r="B561" s="34"/>
      <c r="C561" s="36"/>
      <c r="D561" s="37"/>
      <c r="E561" s="35"/>
      <c r="F561" s="4"/>
      <c r="G561" s="4" t="str">
        <f>IF(F561="B1",Données!$C$3,IF(F561="B2",Données!$C$4,IF(F561="M1",Données!$C$5,IF(F561="M2",Données!$C$6,IF(F561="C1",Données!$C$7,IF(F561="C2",Données!$C$8,IF(F561="J1",Données!$C$9,IF(F561="J2",Données!$C$10,IF(F561="S1",Données!$C$11,IF(F561="S2",Données!$C$12,""))))))))))</f>
        <v/>
      </c>
      <c r="H561" s="19"/>
      <c r="I561" s="30"/>
      <c r="J561" s="19"/>
      <c r="K561" s="30"/>
      <c r="L561" s="19"/>
      <c r="M561" s="30"/>
      <c r="N561" s="19"/>
      <c r="O561" s="30"/>
      <c r="P561" s="20" t="str">
        <f t="shared" si="28"/>
        <v/>
      </c>
      <c r="Q561" s="17" t="str">
        <f t="shared" si="29"/>
        <v/>
      </c>
      <c r="R561" s="17" t="str">
        <f>IF(AND(I561&gt;=1,K561&gt;=1,M561&gt;=1,O561&gt;=1),IF(P561&gt;=Données!$G$3,"1 ETOILE",""),"")</f>
        <v/>
      </c>
      <c r="S561" s="17" t="str">
        <f>IF(AND(I561&gt;=2,K561&gt;=2,M561&gt;=2,O561&gt;=2),IF(P561&gt;=Données!$G$4,"2 ETOILES",""),"")</f>
        <v/>
      </c>
      <c r="T561" s="17" t="str">
        <f>IF(AND(I561&gt;=3,K561&gt;=3,M561&gt;=3,O561&gt;=3),IF(P561&gt;=Données!$G$5,"3 ETOILES",""),"")</f>
        <v/>
      </c>
      <c r="U561" s="17" t="str">
        <f>IF(AND(I561&gt;=4,K561&gt;=4,M561&gt;=4,O561&gt;=4),IF(P561&gt;=Données!$G$6,"4 ETOILES",""),"")</f>
        <v/>
      </c>
      <c r="V561" s="17" t="str">
        <f>IF(AND(I561&gt;=5,K561&gt;=5,M561&gt;=5,O561&gt;=5),IF(P561&gt;=Données!$G$7,"5 ETOILES",""),"")</f>
        <v/>
      </c>
      <c r="W561" s="17" t="str">
        <f>IF(AND(I561&gt;=6,K561&gt;=6,M561&gt;=6,O561&gt;=6),IF(P561&gt;=Données!$G$8,"6 ETOILES",""),"")</f>
        <v/>
      </c>
      <c r="X561" s="17" t="str">
        <f t="shared" si="30"/>
        <v/>
      </c>
    </row>
    <row r="562" spans="1:24" hidden="1">
      <c r="A562" s="15"/>
      <c r="B562" s="34"/>
      <c r="C562" s="36"/>
      <c r="D562" s="37"/>
      <c r="E562" s="35"/>
      <c r="F562" s="4"/>
      <c r="G562" s="4" t="str">
        <f>IF(F562="B1",Données!$C$3,IF(F562="B2",Données!$C$4,IF(F562="M1",Données!$C$5,IF(F562="M2",Données!$C$6,IF(F562="C1",Données!$C$7,IF(F562="C2",Données!$C$8,IF(F562="J1",Données!$C$9,IF(F562="J2",Données!$C$10,IF(F562="S1",Données!$C$11,IF(F562="S2",Données!$C$12,""))))))))))</f>
        <v/>
      </c>
      <c r="H562" s="19"/>
      <c r="I562" s="30"/>
      <c r="J562" s="19"/>
      <c r="K562" s="30"/>
      <c r="L562" s="19"/>
      <c r="M562" s="30"/>
      <c r="N562" s="19"/>
      <c r="O562" s="30"/>
      <c r="P562" s="20" t="str">
        <f t="shared" si="28"/>
        <v/>
      </c>
      <c r="Q562" s="17" t="str">
        <f t="shared" si="29"/>
        <v/>
      </c>
      <c r="R562" s="17" t="str">
        <f>IF(AND(I562&gt;=1,K562&gt;=1,M562&gt;=1,O562&gt;=1),IF(P562&gt;=Données!$G$3,"1 ETOILE",""),"")</f>
        <v/>
      </c>
      <c r="S562" s="17" t="str">
        <f>IF(AND(I562&gt;=2,K562&gt;=2,M562&gt;=2,O562&gt;=2),IF(P562&gt;=Données!$G$4,"2 ETOILES",""),"")</f>
        <v/>
      </c>
      <c r="T562" s="17" t="str">
        <f>IF(AND(I562&gt;=3,K562&gt;=3,M562&gt;=3,O562&gt;=3),IF(P562&gt;=Données!$G$5,"3 ETOILES",""),"")</f>
        <v/>
      </c>
      <c r="U562" s="17" t="str">
        <f>IF(AND(I562&gt;=4,K562&gt;=4,M562&gt;=4,O562&gt;=4),IF(P562&gt;=Données!$G$6,"4 ETOILES",""),"")</f>
        <v/>
      </c>
      <c r="V562" s="17" t="str">
        <f>IF(AND(I562&gt;=5,K562&gt;=5,M562&gt;=5,O562&gt;=5),IF(P562&gt;=Données!$G$7,"5 ETOILES",""),"")</f>
        <v/>
      </c>
      <c r="W562" s="17" t="str">
        <f>IF(AND(I562&gt;=6,K562&gt;=6,M562&gt;=6,O562&gt;=6),IF(P562&gt;=Données!$G$8,"6 ETOILES",""),"")</f>
        <v/>
      </c>
      <c r="X562" s="17" t="str">
        <f t="shared" si="30"/>
        <v/>
      </c>
    </row>
    <row r="563" spans="1:24" hidden="1">
      <c r="A563" s="15"/>
      <c r="B563" s="34"/>
      <c r="C563" s="36"/>
      <c r="D563" s="37"/>
      <c r="E563" s="35"/>
      <c r="F563" s="4"/>
      <c r="G563" s="4" t="str">
        <f>IF(F563="B1",Données!$C$3,IF(F563="B2",Données!$C$4,IF(F563="M1",Données!$C$5,IF(F563="M2",Données!$C$6,IF(F563="C1",Données!$C$7,IF(F563="C2",Données!$C$8,IF(F563="J1",Données!$C$9,IF(F563="J2",Données!$C$10,IF(F563="S1",Données!$C$11,IF(F563="S2",Données!$C$12,""))))))))))</f>
        <v/>
      </c>
      <c r="H563" s="19"/>
      <c r="I563" s="30"/>
      <c r="J563" s="19"/>
      <c r="K563" s="30"/>
      <c r="L563" s="19"/>
      <c r="M563" s="30"/>
      <c r="N563" s="19"/>
      <c r="O563" s="30"/>
      <c r="P563" s="20" t="str">
        <f t="shared" si="28"/>
        <v/>
      </c>
      <c r="Q563" s="17" t="str">
        <f t="shared" si="29"/>
        <v/>
      </c>
      <c r="R563" s="17" t="str">
        <f>IF(AND(I563&gt;=1,K563&gt;=1,M563&gt;=1,O563&gt;=1),IF(P563&gt;=Données!$G$3,"1 ETOILE",""),"")</f>
        <v/>
      </c>
      <c r="S563" s="17" t="str">
        <f>IF(AND(I563&gt;=2,K563&gt;=2,M563&gt;=2,O563&gt;=2),IF(P563&gt;=Données!$G$4,"2 ETOILES",""),"")</f>
        <v/>
      </c>
      <c r="T563" s="17" t="str">
        <f>IF(AND(I563&gt;=3,K563&gt;=3,M563&gt;=3,O563&gt;=3),IF(P563&gt;=Données!$G$5,"3 ETOILES",""),"")</f>
        <v/>
      </c>
      <c r="U563" s="17" t="str">
        <f>IF(AND(I563&gt;=4,K563&gt;=4,M563&gt;=4,O563&gt;=4),IF(P563&gt;=Données!$G$6,"4 ETOILES",""),"")</f>
        <v/>
      </c>
      <c r="V563" s="17" t="str">
        <f>IF(AND(I563&gt;=5,K563&gt;=5,M563&gt;=5,O563&gt;=5),IF(P563&gt;=Données!$G$7,"5 ETOILES",""),"")</f>
        <v/>
      </c>
      <c r="W563" s="17" t="str">
        <f>IF(AND(I563&gt;=6,K563&gt;=6,M563&gt;=6,O563&gt;=6),IF(P563&gt;=Données!$G$8,"6 ETOILES",""),"")</f>
        <v/>
      </c>
      <c r="X563" s="17" t="str">
        <f t="shared" si="30"/>
        <v/>
      </c>
    </row>
    <row r="564" spans="1:24" hidden="1">
      <c r="A564" s="15"/>
      <c r="B564" s="34"/>
      <c r="C564" s="36"/>
      <c r="D564" s="37"/>
      <c r="E564" s="35"/>
      <c r="F564" s="4"/>
      <c r="G564" s="4" t="str">
        <f>IF(F564="B1",Données!$C$3,IF(F564="B2",Données!$C$4,IF(F564="M1",Données!$C$5,IF(F564="M2",Données!$C$6,IF(F564="C1",Données!$C$7,IF(F564="C2",Données!$C$8,IF(F564="J1",Données!$C$9,IF(F564="J2",Données!$C$10,IF(F564="S1",Données!$C$11,IF(F564="S2",Données!$C$12,""))))))))))</f>
        <v/>
      </c>
      <c r="H564" s="19"/>
      <c r="I564" s="30"/>
      <c r="J564" s="19"/>
      <c r="K564" s="30"/>
      <c r="L564" s="19"/>
      <c r="M564" s="30"/>
      <c r="N564" s="19"/>
      <c r="O564" s="30"/>
      <c r="P564" s="20" t="str">
        <f t="shared" si="28"/>
        <v/>
      </c>
      <c r="Q564" s="17" t="str">
        <f t="shared" si="29"/>
        <v/>
      </c>
      <c r="R564" s="17" t="str">
        <f>IF(AND(I564&gt;=1,K564&gt;=1,M564&gt;=1,O564&gt;=1),IF(P564&gt;=Données!$G$3,"1 ETOILE",""),"")</f>
        <v/>
      </c>
      <c r="S564" s="17" t="str">
        <f>IF(AND(I564&gt;=2,K564&gt;=2,M564&gt;=2,O564&gt;=2),IF(P564&gt;=Données!$G$4,"2 ETOILES",""),"")</f>
        <v/>
      </c>
      <c r="T564" s="17" t="str">
        <f>IF(AND(I564&gt;=3,K564&gt;=3,M564&gt;=3,O564&gt;=3),IF(P564&gt;=Données!$G$5,"3 ETOILES",""),"")</f>
        <v/>
      </c>
      <c r="U564" s="17" t="str">
        <f>IF(AND(I564&gt;=4,K564&gt;=4,M564&gt;=4,O564&gt;=4),IF(P564&gt;=Données!$G$6,"4 ETOILES",""),"")</f>
        <v/>
      </c>
      <c r="V564" s="17" t="str">
        <f>IF(AND(I564&gt;=5,K564&gt;=5,M564&gt;=5,O564&gt;=5),IF(P564&gt;=Données!$G$7,"5 ETOILES",""),"")</f>
        <v/>
      </c>
      <c r="W564" s="17" t="str">
        <f>IF(AND(I564&gt;=6,K564&gt;=6,M564&gt;=6,O564&gt;=6),IF(P564&gt;=Données!$G$8,"6 ETOILES",""),"")</f>
        <v/>
      </c>
      <c r="X564" s="17" t="str">
        <f t="shared" si="30"/>
        <v/>
      </c>
    </row>
    <row r="565" spans="1:24" hidden="1">
      <c r="A565" s="15"/>
      <c r="B565" s="34"/>
      <c r="C565" s="36"/>
      <c r="D565" s="37"/>
      <c r="E565" s="35"/>
      <c r="F565" s="4"/>
      <c r="G565" s="4" t="str">
        <f>IF(F565="B1",Données!$C$3,IF(F565="B2",Données!$C$4,IF(F565="M1",Données!$C$5,IF(F565="M2",Données!$C$6,IF(F565="C1",Données!$C$7,IF(F565="C2",Données!$C$8,IF(F565="J1",Données!$C$9,IF(F565="J2",Données!$C$10,IF(F565="S1",Données!$C$11,IF(F565="S2",Données!$C$12,""))))))))))</f>
        <v/>
      </c>
      <c r="H565" s="19"/>
      <c r="I565" s="30"/>
      <c r="J565" s="19"/>
      <c r="K565" s="30"/>
      <c r="L565" s="19"/>
      <c r="M565" s="30"/>
      <c r="N565" s="19"/>
      <c r="O565" s="30"/>
      <c r="P565" s="20" t="str">
        <f t="shared" si="28"/>
        <v/>
      </c>
      <c r="Q565" s="17" t="str">
        <f t="shared" si="29"/>
        <v/>
      </c>
      <c r="R565" s="17" t="str">
        <f>IF(AND(I565&gt;=1,K565&gt;=1,M565&gt;=1,O565&gt;=1),IF(P565&gt;=Données!$G$3,"1 ETOILE",""),"")</f>
        <v/>
      </c>
      <c r="S565" s="17" t="str">
        <f>IF(AND(I565&gt;=2,K565&gt;=2,M565&gt;=2,O565&gt;=2),IF(P565&gt;=Données!$G$4,"2 ETOILES",""),"")</f>
        <v/>
      </c>
      <c r="T565" s="17" t="str">
        <f>IF(AND(I565&gt;=3,K565&gt;=3,M565&gt;=3,O565&gt;=3),IF(P565&gt;=Données!$G$5,"3 ETOILES",""),"")</f>
        <v/>
      </c>
      <c r="U565" s="17" t="str">
        <f>IF(AND(I565&gt;=4,K565&gt;=4,M565&gt;=4,O565&gt;=4),IF(P565&gt;=Données!$G$6,"4 ETOILES",""),"")</f>
        <v/>
      </c>
      <c r="V565" s="17" t="str">
        <f>IF(AND(I565&gt;=5,K565&gt;=5,M565&gt;=5,O565&gt;=5),IF(P565&gt;=Données!$G$7,"5 ETOILES",""),"")</f>
        <v/>
      </c>
      <c r="W565" s="17" t="str">
        <f>IF(AND(I565&gt;=6,K565&gt;=6,M565&gt;=6,O565&gt;=6),IF(P565&gt;=Données!$G$8,"6 ETOILES",""),"")</f>
        <v/>
      </c>
      <c r="X565" s="17" t="str">
        <f t="shared" si="30"/>
        <v/>
      </c>
    </row>
    <row r="566" spans="1:24" hidden="1">
      <c r="A566" s="15"/>
      <c r="B566" s="34"/>
      <c r="C566" s="36"/>
      <c r="D566" s="37"/>
      <c r="E566" s="35"/>
      <c r="F566" s="4"/>
      <c r="G566" s="4" t="str">
        <f>IF(F566="B1",Données!$C$3,IF(F566="B2",Données!$C$4,IF(F566="M1",Données!$C$5,IF(F566="M2",Données!$C$6,IF(F566="C1",Données!$C$7,IF(F566="C2",Données!$C$8,IF(F566="J1",Données!$C$9,IF(F566="J2",Données!$C$10,IF(F566="S1",Données!$C$11,IF(F566="S2",Données!$C$12,""))))))))))</f>
        <v/>
      </c>
      <c r="H566" s="19"/>
      <c r="I566" s="30"/>
      <c r="J566" s="19"/>
      <c r="K566" s="30"/>
      <c r="L566" s="19"/>
      <c r="M566" s="30"/>
      <c r="N566" s="19"/>
      <c r="O566" s="30"/>
      <c r="P566" s="20" t="str">
        <f t="shared" si="28"/>
        <v/>
      </c>
      <c r="Q566" s="17" t="str">
        <f t="shared" si="29"/>
        <v/>
      </c>
      <c r="R566" s="17" t="str">
        <f>IF(AND(I566&gt;=1,K566&gt;=1,M566&gt;=1,O566&gt;=1),IF(P566&gt;=Données!$G$3,"1 ETOILE",""),"")</f>
        <v/>
      </c>
      <c r="S566" s="17" t="str">
        <f>IF(AND(I566&gt;=2,K566&gt;=2,M566&gt;=2,O566&gt;=2),IF(P566&gt;=Données!$G$4,"2 ETOILES",""),"")</f>
        <v/>
      </c>
      <c r="T566" s="17" t="str">
        <f>IF(AND(I566&gt;=3,K566&gt;=3,M566&gt;=3,O566&gt;=3),IF(P566&gt;=Données!$G$5,"3 ETOILES",""),"")</f>
        <v/>
      </c>
      <c r="U566" s="17" t="str">
        <f>IF(AND(I566&gt;=4,K566&gt;=4,M566&gt;=4,O566&gt;=4),IF(P566&gt;=Données!$G$6,"4 ETOILES",""),"")</f>
        <v/>
      </c>
      <c r="V566" s="17" t="str">
        <f>IF(AND(I566&gt;=5,K566&gt;=5,M566&gt;=5,O566&gt;=5),IF(P566&gt;=Données!$G$7,"5 ETOILES",""),"")</f>
        <v/>
      </c>
      <c r="W566" s="17" t="str">
        <f>IF(AND(I566&gt;=6,K566&gt;=6,M566&gt;=6,O566&gt;=6),IF(P566&gt;=Données!$G$8,"6 ETOILES",""),"")</f>
        <v/>
      </c>
      <c r="X566" s="17" t="str">
        <f t="shared" si="30"/>
        <v/>
      </c>
    </row>
    <row r="567" spans="1:24" hidden="1">
      <c r="A567" s="15"/>
      <c r="B567" s="34"/>
      <c r="C567" s="36"/>
      <c r="D567" s="37"/>
      <c r="E567" s="35"/>
      <c r="F567" s="4"/>
      <c r="G567" s="4" t="str">
        <f>IF(F567="B1",Données!$C$3,IF(F567="B2",Données!$C$4,IF(F567="M1",Données!$C$5,IF(F567="M2",Données!$C$6,IF(F567="C1",Données!$C$7,IF(F567="C2",Données!$C$8,IF(F567="J1",Données!$C$9,IF(F567="J2",Données!$C$10,IF(F567="S1",Données!$C$11,IF(F567="S2",Données!$C$12,""))))))))))</f>
        <v/>
      </c>
      <c r="H567" s="19"/>
      <c r="I567" s="30"/>
      <c r="J567" s="19"/>
      <c r="K567" s="30"/>
      <c r="L567" s="19"/>
      <c r="M567" s="30"/>
      <c r="N567" s="19"/>
      <c r="O567" s="30"/>
      <c r="P567" s="20" t="str">
        <f t="shared" si="28"/>
        <v/>
      </c>
      <c r="Q567" s="17" t="str">
        <f t="shared" si="29"/>
        <v/>
      </c>
      <c r="R567" s="17" t="str">
        <f>IF(AND(I567&gt;=1,K567&gt;=1,M567&gt;=1,O567&gt;=1),IF(P567&gt;=Données!$G$3,"1 ETOILE",""),"")</f>
        <v/>
      </c>
      <c r="S567" s="17" t="str">
        <f>IF(AND(I567&gt;=2,K567&gt;=2,M567&gt;=2,O567&gt;=2),IF(P567&gt;=Données!$G$4,"2 ETOILES",""),"")</f>
        <v/>
      </c>
      <c r="T567" s="17" t="str">
        <f>IF(AND(I567&gt;=3,K567&gt;=3,M567&gt;=3,O567&gt;=3),IF(P567&gt;=Données!$G$5,"3 ETOILES",""),"")</f>
        <v/>
      </c>
      <c r="U567" s="17" t="str">
        <f>IF(AND(I567&gt;=4,K567&gt;=4,M567&gt;=4,O567&gt;=4),IF(P567&gt;=Données!$G$6,"4 ETOILES",""),"")</f>
        <v/>
      </c>
      <c r="V567" s="17" t="str">
        <f>IF(AND(I567&gt;=5,K567&gt;=5,M567&gt;=5,O567&gt;=5),IF(P567&gt;=Données!$G$7,"5 ETOILES",""),"")</f>
        <v/>
      </c>
      <c r="W567" s="17" t="str">
        <f>IF(AND(I567&gt;=6,K567&gt;=6,M567&gt;=6,O567&gt;=6),IF(P567&gt;=Données!$G$8,"6 ETOILES",""),"")</f>
        <v/>
      </c>
      <c r="X567" s="17" t="str">
        <f t="shared" si="30"/>
        <v/>
      </c>
    </row>
    <row r="568" spans="1:24" hidden="1">
      <c r="A568" s="15"/>
      <c r="B568" s="34"/>
      <c r="C568" s="36"/>
      <c r="D568" s="37"/>
      <c r="E568" s="35"/>
      <c r="F568" s="4"/>
      <c r="G568" s="4" t="str">
        <f>IF(F568="B1",Données!$C$3,IF(F568="B2",Données!$C$4,IF(F568="M1",Données!$C$5,IF(F568="M2",Données!$C$6,IF(F568="C1",Données!$C$7,IF(F568="C2",Données!$C$8,IF(F568="J1",Données!$C$9,IF(F568="J2",Données!$C$10,IF(F568="S1",Données!$C$11,IF(F568="S2",Données!$C$12,""))))))))))</f>
        <v/>
      </c>
      <c r="H568" s="19"/>
      <c r="I568" s="30"/>
      <c r="J568" s="19"/>
      <c r="K568" s="30"/>
      <c r="L568" s="19"/>
      <c r="M568" s="30"/>
      <c r="N568" s="19"/>
      <c r="O568" s="30"/>
      <c r="P568" s="20" t="str">
        <f t="shared" si="28"/>
        <v/>
      </c>
      <c r="Q568" s="17" t="str">
        <f t="shared" si="29"/>
        <v/>
      </c>
      <c r="R568" s="17" t="str">
        <f>IF(AND(I568&gt;=1,K568&gt;=1,M568&gt;=1,O568&gt;=1),IF(P568&gt;=Données!$G$3,"1 ETOILE",""),"")</f>
        <v/>
      </c>
      <c r="S568" s="17" t="str">
        <f>IF(AND(I568&gt;=2,K568&gt;=2,M568&gt;=2,O568&gt;=2),IF(P568&gt;=Données!$G$4,"2 ETOILES",""),"")</f>
        <v/>
      </c>
      <c r="T568" s="17" t="str">
        <f>IF(AND(I568&gt;=3,K568&gt;=3,M568&gt;=3,O568&gt;=3),IF(P568&gt;=Données!$G$5,"3 ETOILES",""),"")</f>
        <v/>
      </c>
      <c r="U568" s="17" t="str">
        <f>IF(AND(I568&gt;=4,K568&gt;=4,M568&gt;=4,O568&gt;=4),IF(P568&gt;=Données!$G$6,"4 ETOILES",""),"")</f>
        <v/>
      </c>
      <c r="V568" s="17" t="str">
        <f>IF(AND(I568&gt;=5,K568&gt;=5,M568&gt;=5,O568&gt;=5),IF(P568&gt;=Données!$G$7,"5 ETOILES",""),"")</f>
        <v/>
      </c>
      <c r="W568" s="17" t="str">
        <f>IF(AND(I568&gt;=6,K568&gt;=6,M568&gt;=6,O568&gt;=6),IF(P568&gt;=Données!$G$8,"6 ETOILES",""),"")</f>
        <v/>
      </c>
      <c r="X568" s="17" t="str">
        <f t="shared" si="30"/>
        <v/>
      </c>
    </row>
    <row r="569" spans="1:24" hidden="1">
      <c r="A569" s="15"/>
      <c r="B569" s="34"/>
      <c r="C569" s="36"/>
      <c r="D569" s="37"/>
      <c r="E569" s="35"/>
      <c r="F569" s="4"/>
      <c r="G569" s="4" t="str">
        <f>IF(F569="B1",Données!$C$3,IF(F569="B2",Données!$C$4,IF(F569="M1",Données!$C$5,IF(F569="M2",Données!$C$6,IF(F569="C1",Données!$C$7,IF(F569="C2",Données!$C$8,IF(F569="J1",Données!$C$9,IF(F569="J2",Données!$C$10,IF(F569="S1",Données!$C$11,IF(F569="S2",Données!$C$12,""))))))))))</f>
        <v/>
      </c>
      <c r="H569" s="19"/>
      <c r="I569" s="30"/>
      <c r="J569" s="19"/>
      <c r="K569" s="30"/>
      <c r="L569" s="19"/>
      <c r="M569" s="30"/>
      <c r="N569" s="19"/>
      <c r="O569" s="30"/>
      <c r="P569" s="20" t="str">
        <f t="shared" si="28"/>
        <v/>
      </c>
      <c r="Q569" s="17" t="str">
        <f t="shared" si="29"/>
        <v/>
      </c>
      <c r="R569" s="17" t="str">
        <f>IF(AND(I569&gt;=1,K569&gt;=1,M569&gt;=1,O569&gt;=1),IF(P569&gt;=Données!$G$3,"1 ETOILE",""),"")</f>
        <v/>
      </c>
      <c r="S569" s="17" t="str">
        <f>IF(AND(I569&gt;=2,K569&gt;=2,M569&gt;=2,O569&gt;=2),IF(P569&gt;=Données!$G$4,"2 ETOILES",""),"")</f>
        <v/>
      </c>
      <c r="T569" s="17" t="str">
        <f>IF(AND(I569&gt;=3,K569&gt;=3,M569&gt;=3,O569&gt;=3),IF(P569&gt;=Données!$G$5,"3 ETOILES",""),"")</f>
        <v/>
      </c>
      <c r="U569" s="17" t="str">
        <f>IF(AND(I569&gt;=4,K569&gt;=4,M569&gt;=4,O569&gt;=4),IF(P569&gt;=Données!$G$6,"4 ETOILES",""),"")</f>
        <v/>
      </c>
      <c r="V569" s="17" t="str">
        <f>IF(AND(I569&gt;=5,K569&gt;=5,M569&gt;=5,O569&gt;=5),IF(P569&gt;=Données!$G$7,"5 ETOILES",""),"")</f>
        <v/>
      </c>
      <c r="W569" s="17" t="str">
        <f>IF(AND(I569&gt;=6,K569&gt;=6,M569&gt;=6,O569&gt;=6),IF(P569&gt;=Données!$G$8,"6 ETOILES",""),"")</f>
        <v/>
      </c>
      <c r="X569" s="17" t="str">
        <f t="shared" si="30"/>
        <v/>
      </c>
    </row>
    <row r="570" spans="1:24" hidden="1">
      <c r="A570" s="15"/>
      <c r="B570" s="34"/>
      <c r="C570" s="36"/>
      <c r="D570" s="37"/>
      <c r="E570" s="35"/>
      <c r="F570" s="4"/>
      <c r="G570" s="4" t="str">
        <f>IF(F570="B1",Données!$C$3,IF(F570="B2",Données!$C$4,IF(F570="M1",Données!$C$5,IF(F570="M2",Données!$C$6,IF(F570="C1",Données!$C$7,IF(F570="C2",Données!$C$8,IF(F570="J1",Données!$C$9,IF(F570="J2",Données!$C$10,IF(F570="S1",Données!$C$11,IF(F570="S2",Données!$C$12,""))))))))))</f>
        <v/>
      </c>
      <c r="H570" s="19"/>
      <c r="I570" s="30"/>
      <c r="J570" s="19"/>
      <c r="K570" s="30"/>
      <c r="L570" s="19"/>
      <c r="M570" s="30"/>
      <c r="N570" s="19"/>
      <c r="O570" s="30"/>
      <c r="P570" s="20" t="str">
        <f t="shared" si="28"/>
        <v/>
      </c>
      <c r="Q570" s="17" t="str">
        <f t="shared" si="29"/>
        <v/>
      </c>
      <c r="R570" s="17" t="str">
        <f>IF(AND(I570&gt;=1,K570&gt;=1,M570&gt;=1,O570&gt;=1),IF(P570&gt;=Données!$G$3,"1 ETOILE",""),"")</f>
        <v/>
      </c>
      <c r="S570" s="17" t="str">
        <f>IF(AND(I570&gt;=2,K570&gt;=2,M570&gt;=2,O570&gt;=2),IF(P570&gt;=Données!$G$4,"2 ETOILES",""),"")</f>
        <v/>
      </c>
      <c r="T570" s="17" t="str">
        <f>IF(AND(I570&gt;=3,K570&gt;=3,M570&gt;=3,O570&gt;=3),IF(P570&gt;=Données!$G$5,"3 ETOILES",""),"")</f>
        <v/>
      </c>
      <c r="U570" s="17" t="str">
        <f>IF(AND(I570&gt;=4,K570&gt;=4,M570&gt;=4,O570&gt;=4),IF(P570&gt;=Données!$G$6,"4 ETOILES",""),"")</f>
        <v/>
      </c>
      <c r="V570" s="17" t="str">
        <f>IF(AND(I570&gt;=5,K570&gt;=5,M570&gt;=5,O570&gt;=5),IF(P570&gt;=Données!$G$7,"5 ETOILES",""),"")</f>
        <v/>
      </c>
      <c r="W570" s="17" t="str">
        <f>IF(AND(I570&gt;=6,K570&gt;=6,M570&gt;=6,O570&gt;=6),IF(P570&gt;=Données!$G$8,"6 ETOILES",""),"")</f>
        <v/>
      </c>
      <c r="X570" s="17" t="str">
        <f t="shared" si="30"/>
        <v/>
      </c>
    </row>
    <row r="571" spans="1:24" hidden="1">
      <c r="A571" s="15"/>
      <c r="B571" s="34"/>
      <c r="C571" s="36"/>
      <c r="D571" s="37"/>
      <c r="E571" s="35"/>
      <c r="F571" s="4"/>
      <c r="G571" s="4" t="str">
        <f>IF(F571="B1",Données!$C$3,IF(F571="B2",Données!$C$4,IF(F571="M1",Données!$C$5,IF(F571="M2",Données!$C$6,IF(F571="C1",Données!$C$7,IF(F571="C2",Données!$C$8,IF(F571="J1",Données!$C$9,IF(F571="J2",Données!$C$10,IF(F571="S1",Données!$C$11,IF(F571="S2",Données!$C$12,""))))))))))</f>
        <v/>
      </c>
      <c r="H571" s="19"/>
      <c r="I571" s="30"/>
      <c r="J571" s="19"/>
      <c r="K571" s="30"/>
      <c r="L571" s="19"/>
      <c r="M571" s="30"/>
      <c r="N571" s="19"/>
      <c r="O571" s="30"/>
      <c r="P571" s="20" t="str">
        <f t="shared" si="28"/>
        <v/>
      </c>
      <c r="Q571" s="17" t="str">
        <f t="shared" si="29"/>
        <v/>
      </c>
      <c r="R571" s="17" t="str">
        <f>IF(AND(I571&gt;=1,K571&gt;=1,M571&gt;=1,O571&gt;=1),IF(P571&gt;=Données!$G$3,"1 ETOILE",""),"")</f>
        <v/>
      </c>
      <c r="S571" s="17" t="str">
        <f>IF(AND(I571&gt;=2,K571&gt;=2,M571&gt;=2,O571&gt;=2),IF(P571&gt;=Données!$G$4,"2 ETOILES",""),"")</f>
        <v/>
      </c>
      <c r="T571" s="17" t="str">
        <f>IF(AND(I571&gt;=3,K571&gt;=3,M571&gt;=3,O571&gt;=3),IF(P571&gt;=Données!$G$5,"3 ETOILES",""),"")</f>
        <v/>
      </c>
      <c r="U571" s="17" t="str">
        <f>IF(AND(I571&gt;=4,K571&gt;=4,M571&gt;=4,O571&gt;=4),IF(P571&gt;=Données!$G$6,"4 ETOILES",""),"")</f>
        <v/>
      </c>
      <c r="V571" s="17" t="str">
        <f>IF(AND(I571&gt;=5,K571&gt;=5,M571&gt;=5,O571&gt;=5),IF(P571&gt;=Données!$G$7,"5 ETOILES",""),"")</f>
        <v/>
      </c>
      <c r="W571" s="17" t="str">
        <f>IF(AND(I571&gt;=6,K571&gt;=6,M571&gt;=6,O571&gt;=6),IF(P571&gt;=Données!$G$8,"6 ETOILES",""),"")</f>
        <v/>
      </c>
      <c r="X571" s="17" t="str">
        <f t="shared" si="30"/>
        <v/>
      </c>
    </row>
    <row r="572" spans="1:24" hidden="1">
      <c r="A572" s="15"/>
      <c r="B572" s="34"/>
      <c r="C572" s="36"/>
      <c r="D572" s="37"/>
      <c r="E572" s="35"/>
      <c r="F572" s="4"/>
      <c r="G572" s="4" t="str">
        <f>IF(F572="B1",Données!$C$3,IF(F572="B2",Données!$C$4,IF(F572="M1",Données!$C$5,IF(F572="M2",Données!$C$6,IF(F572="C1",Données!$C$7,IF(F572="C2",Données!$C$8,IF(F572="J1",Données!$C$9,IF(F572="J2",Données!$C$10,IF(F572="S1",Données!$C$11,IF(F572="S2",Données!$C$12,""))))))))))</f>
        <v/>
      </c>
      <c r="H572" s="19"/>
      <c r="I572" s="30"/>
      <c r="J572" s="19"/>
      <c r="K572" s="30"/>
      <c r="L572" s="19"/>
      <c r="M572" s="30"/>
      <c r="N572" s="19"/>
      <c r="O572" s="30"/>
      <c r="P572" s="20" t="str">
        <f t="shared" si="28"/>
        <v/>
      </c>
      <c r="Q572" s="17" t="str">
        <f t="shared" si="29"/>
        <v/>
      </c>
      <c r="R572" s="17" t="str">
        <f>IF(AND(I572&gt;=1,K572&gt;=1,M572&gt;=1,O572&gt;=1),IF(P572&gt;=Données!$G$3,"1 ETOILE",""),"")</f>
        <v/>
      </c>
      <c r="S572" s="17" t="str">
        <f>IF(AND(I572&gt;=2,K572&gt;=2,M572&gt;=2,O572&gt;=2),IF(P572&gt;=Données!$G$4,"2 ETOILES",""),"")</f>
        <v/>
      </c>
      <c r="T572" s="17" t="str">
        <f>IF(AND(I572&gt;=3,K572&gt;=3,M572&gt;=3,O572&gt;=3),IF(P572&gt;=Données!$G$5,"3 ETOILES",""),"")</f>
        <v/>
      </c>
      <c r="U572" s="17" t="str">
        <f>IF(AND(I572&gt;=4,K572&gt;=4,M572&gt;=4,O572&gt;=4),IF(P572&gt;=Données!$G$6,"4 ETOILES",""),"")</f>
        <v/>
      </c>
      <c r="V572" s="17" t="str">
        <f>IF(AND(I572&gt;=5,K572&gt;=5,M572&gt;=5,O572&gt;=5),IF(P572&gt;=Données!$G$7,"5 ETOILES",""),"")</f>
        <v/>
      </c>
      <c r="W572" s="17" t="str">
        <f>IF(AND(I572&gt;=6,K572&gt;=6,M572&gt;=6,O572&gt;=6),IF(P572&gt;=Données!$G$8,"6 ETOILES",""),"")</f>
        <v/>
      </c>
      <c r="X572" s="17" t="str">
        <f t="shared" si="30"/>
        <v/>
      </c>
    </row>
    <row r="573" spans="1:24" hidden="1">
      <c r="A573" s="15"/>
      <c r="B573" s="34"/>
      <c r="C573" s="36"/>
      <c r="D573" s="37"/>
      <c r="E573" s="35"/>
      <c r="F573" s="4"/>
      <c r="G573" s="4" t="str">
        <f>IF(F573="B1",Données!$C$3,IF(F573="B2",Données!$C$4,IF(F573="M1",Données!$C$5,IF(F573="M2",Données!$C$6,IF(F573="C1",Données!$C$7,IF(F573="C2",Données!$C$8,IF(F573="J1",Données!$C$9,IF(F573="J2",Données!$C$10,IF(F573="S1",Données!$C$11,IF(F573="S2",Données!$C$12,""))))))))))</f>
        <v/>
      </c>
      <c r="H573" s="19"/>
      <c r="I573" s="30"/>
      <c r="J573" s="19"/>
      <c r="K573" s="30"/>
      <c r="L573" s="19"/>
      <c r="M573" s="30"/>
      <c r="N573" s="19"/>
      <c r="O573" s="30"/>
      <c r="P573" s="20" t="str">
        <f t="shared" si="28"/>
        <v/>
      </c>
      <c r="Q573" s="17" t="str">
        <f t="shared" si="29"/>
        <v/>
      </c>
      <c r="R573" s="17" t="str">
        <f>IF(AND(I573&gt;=1,K573&gt;=1,M573&gt;=1,O573&gt;=1),IF(P573&gt;=Données!$G$3,"1 ETOILE",""),"")</f>
        <v/>
      </c>
      <c r="S573" s="17" t="str">
        <f>IF(AND(I573&gt;=2,K573&gt;=2,M573&gt;=2,O573&gt;=2),IF(P573&gt;=Données!$G$4,"2 ETOILES",""),"")</f>
        <v/>
      </c>
      <c r="T573" s="17" t="str">
        <f>IF(AND(I573&gt;=3,K573&gt;=3,M573&gt;=3,O573&gt;=3),IF(P573&gt;=Données!$G$5,"3 ETOILES",""),"")</f>
        <v/>
      </c>
      <c r="U573" s="17" t="str">
        <f>IF(AND(I573&gt;=4,K573&gt;=4,M573&gt;=4,O573&gt;=4),IF(P573&gt;=Données!$G$6,"4 ETOILES",""),"")</f>
        <v/>
      </c>
      <c r="V573" s="17" t="str">
        <f>IF(AND(I573&gt;=5,K573&gt;=5,M573&gt;=5,O573&gt;=5),IF(P573&gt;=Données!$G$7,"5 ETOILES",""),"")</f>
        <v/>
      </c>
      <c r="W573" s="17" t="str">
        <f>IF(AND(I573&gt;=6,K573&gt;=6,M573&gt;=6,O573&gt;=6),IF(P573&gt;=Données!$G$8,"6 ETOILES",""),"")</f>
        <v/>
      </c>
      <c r="X573" s="17" t="str">
        <f t="shared" si="30"/>
        <v/>
      </c>
    </row>
    <row r="574" spans="1:24" hidden="1">
      <c r="A574" s="15"/>
      <c r="B574" s="34"/>
      <c r="C574" s="36"/>
      <c r="D574" s="37"/>
      <c r="E574" s="35"/>
      <c r="F574" s="4"/>
      <c r="G574" s="4" t="str">
        <f>IF(F574="B1",Données!$C$3,IF(F574="B2",Données!$C$4,IF(F574="M1",Données!$C$5,IF(F574="M2",Données!$C$6,IF(F574="C1",Données!$C$7,IF(F574="C2",Données!$C$8,IF(F574="J1",Données!$C$9,IF(F574="J2",Données!$C$10,IF(F574="S1",Données!$C$11,IF(F574="S2",Données!$C$12,""))))))))))</f>
        <v/>
      </c>
      <c r="H574" s="19"/>
      <c r="I574" s="30"/>
      <c r="J574" s="19"/>
      <c r="K574" s="30"/>
      <c r="L574" s="19"/>
      <c r="M574" s="30"/>
      <c r="N574" s="19"/>
      <c r="O574" s="30"/>
      <c r="P574" s="20" t="str">
        <f t="shared" si="28"/>
        <v/>
      </c>
      <c r="Q574" s="17" t="str">
        <f t="shared" si="29"/>
        <v/>
      </c>
      <c r="R574" s="17" t="str">
        <f>IF(AND(I574&gt;=1,K574&gt;=1,M574&gt;=1,O574&gt;=1),IF(P574&gt;=Données!$G$3,"1 ETOILE",""),"")</f>
        <v/>
      </c>
      <c r="S574" s="17" t="str">
        <f>IF(AND(I574&gt;=2,K574&gt;=2,M574&gt;=2,O574&gt;=2),IF(P574&gt;=Données!$G$4,"2 ETOILES",""),"")</f>
        <v/>
      </c>
      <c r="T574" s="17" t="str">
        <f>IF(AND(I574&gt;=3,K574&gt;=3,M574&gt;=3,O574&gt;=3),IF(P574&gt;=Données!$G$5,"3 ETOILES",""),"")</f>
        <v/>
      </c>
      <c r="U574" s="17" t="str">
        <f>IF(AND(I574&gt;=4,K574&gt;=4,M574&gt;=4,O574&gt;=4),IF(P574&gt;=Données!$G$6,"4 ETOILES",""),"")</f>
        <v/>
      </c>
      <c r="V574" s="17" t="str">
        <f>IF(AND(I574&gt;=5,K574&gt;=5,M574&gt;=5,O574&gt;=5),IF(P574&gt;=Données!$G$7,"5 ETOILES",""),"")</f>
        <v/>
      </c>
      <c r="W574" s="17" t="str">
        <f>IF(AND(I574&gt;=6,K574&gt;=6,M574&gt;=6,O574&gt;=6),IF(P574&gt;=Données!$G$8,"6 ETOILES",""),"")</f>
        <v/>
      </c>
      <c r="X574" s="17" t="str">
        <f t="shared" si="30"/>
        <v/>
      </c>
    </row>
    <row r="575" spans="1:24" hidden="1">
      <c r="A575" s="15"/>
      <c r="B575" s="34"/>
      <c r="C575" s="36"/>
      <c r="D575" s="37"/>
      <c r="E575" s="35"/>
      <c r="F575" s="4"/>
      <c r="G575" s="4" t="str">
        <f>IF(F575="B1",Données!$C$3,IF(F575="B2",Données!$C$4,IF(F575="M1",Données!$C$5,IF(F575="M2",Données!$C$6,IF(F575="C1",Données!$C$7,IF(F575="C2",Données!$C$8,IF(F575="J1",Données!$C$9,IF(F575="J2",Données!$C$10,IF(F575="S1",Données!$C$11,IF(F575="S2",Données!$C$12,""))))))))))</f>
        <v/>
      </c>
      <c r="H575" s="19"/>
      <c r="I575" s="30"/>
      <c r="J575" s="19"/>
      <c r="K575" s="30"/>
      <c r="L575" s="19"/>
      <c r="M575" s="30"/>
      <c r="N575" s="19"/>
      <c r="O575" s="30"/>
      <c r="P575" s="20" t="str">
        <f t="shared" si="28"/>
        <v/>
      </c>
      <c r="Q575" s="17" t="str">
        <f t="shared" si="29"/>
        <v/>
      </c>
      <c r="R575" s="17" t="str">
        <f>IF(AND(I575&gt;=1,K575&gt;=1,M575&gt;=1,O575&gt;=1),IF(P575&gt;=Données!$G$3,"1 ETOILE",""),"")</f>
        <v/>
      </c>
      <c r="S575" s="17" t="str">
        <f>IF(AND(I575&gt;=2,K575&gt;=2,M575&gt;=2,O575&gt;=2),IF(P575&gt;=Données!$G$4,"2 ETOILES",""),"")</f>
        <v/>
      </c>
      <c r="T575" s="17" t="str">
        <f>IF(AND(I575&gt;=3,K575&gt;=3,M575&gt;=3,O575&gt;=3),IF(P575&gt;=Données!$G$5,"3 ETOILES",""),"")</f>
        <v/>
      </c>
      <c r="U575" s="17" t="str">
        <f>IF(AND(I575&gt;=4,K575&gt;=4,M575&gt;=4,O575&gt;=4),IF(P575&gt;=Données!$G$6,"4 ETOILES",""),"")</f>
        <v/>
      </c>
      <c r="V575" s="17" t="str">
        <f>IF(AND(I575&gt;=5,K575&gt;=5,M575&gt;=5,O575&gt;=5),IF(P575&gt;=Données!$G$7,"5 ETOILES",""),"")</f>
        <v/>
      </c>
      <c r="W575" s="17" t="str">
        <f>IF(AND(I575&gt;=6,K575&gt;=6,M575&gt;=6,O575&gt;=6),IF(P575&gt;=Données!$G$8,"6 ETOILES",""),"")</f>
        <v/>
      </c>
      <c r="X575" s="17" t="str">
        <f t="shared" si="30"/>
        <v/>
      </c>
    </row>
    <row r="576" spans="1:24" hidden="1">
      <c r="A576" s="15"/>
      <c r="B576" s="34"/>
      <c r="C576" s="36"/>
      <c r="D576" s="37"/>
      <c r="E576" s="35"/>
      <c r="F576" s="4"/>
      <c r="G576" s="4" t="str">
        <f>IF(F576="B1",Données!$C$3,IF(F576="B2",Données!$C$4,IF(F576="M1",Données!$C$5,IF(F576="M2",Données!$C$6,IF(F576="C1",Données!$C$7,IF(F576="C2",Données!$C$8,IF(F576="J1",Données!$C$9,IF(F576="J2",Données!$C$10,IF(F576="S1",Données!$C$11,IF(F576="S2",Données!$C$12,""))))))))))</f>
        <v/>
      </c>
      <c r="H576" s="19"/>
      <c r="I576" s="30"/>
      <c r="J576" s="19"/>
      <c r="K576" s="30"/>
      <c r="L576" s="19"/>
      <c r="M576" s="30"/>
      <c r="N576" s="19"/>
      <c r="O576" s="30"/>
      <c r="P576" s="20" t="str">
        <f t="shared" si="28"/>
        <v/>
      </c>
      <c r="Q576" s="17" t="str">
        <f t="shared" si="29"/>
        <v/>
      </c>
      <c r="R576" s="17" t="str">
        <f>IF(AND(I576&gt;=1,K576&gt;=1,M576&gt;=1,O576&gt;=1),IF(P576&gt;=Données!$G$3,"1 ETOILE",""),"")</f>
        <v/>
      </c>
      <c r="S576" s="17" t="str">
        <f>IF(AND(I576&gt;=2,K576&gt;=2,M576&gt;=2,O576&gt;=2),IF(P576&gt;=Données!$G$4,"2 ETOILES",""),"")</f>
        <v/>
      </c>
      <c r="T576" s="17" t="str">
        <f>IF(AND(I576&gt;=3,K576&gt;=3,M576&gt;=3,O576&gt;=3),IF(P576&gt;=Données!$G$5,"3 ETOILES",""),"")</f>
        <v/>
      </c>
      <c r="U576" s="17" t="str">
        <f>IF(AND(I576&gt;=4,K576&gt;=4,M576&gt;=4,O576&gt;=4),IF(P576&gt;=Données!$G$6,"4 ETOILES",""),"")</f>
        <v/>
      </c>
      <c r="V576" s="17" t="str">
        <f>IF(AND(I576&gt;=5,K576&gt;=5,M576&gt;=5,O576&gt;=5),IF(P576&gt;=Données!$G$7,"5 ETOILES",""),"")</f>
        <v/>
      </c>
      <c r="W576" s="17" t="str">
        <f>IF(AND(I576&gt;=6,K576&gt;=6,M576&gt;=6,O576&gt;=6),IF(P576&gt;=Données!$G$8,"6 ETOILES",""),"")</f>
        <v/>
      </c>
      <c r="X576" s="17" t="str">
        <f t="shared" si="30"/>
        <v/>
      </c>
    </row>
    <row r="577" spans="1:24" hidden="1">
      <c r="A577" s="15"/>
      <c r="B577" s="34"/>
      <c r="C577" s="36"/>
      <c r="D577" s="37"/>
      <c r="E577" s="35"/>
      <c r="F577" s="4"/>
      <c r="G577" s="4" t="str">
        <f>IF(F577="B1",Données!$C$3,IF(F577="B2",Données!$C$4,IF(F577="M1",Données!$C$5,IF(F577="M2",Données!$C$6,IF(F577="C1",Données!$C$7,IF(F577="C2",Données!$C$8,IF(F577="J1",Données!$C$9,IF(F577="J2",Données!$C$10,IF(F577="S1",Données!$C$11,IF(F577="S2",Données!$C$12,""))))))))))</f>
        <v/>
      </c>
      <c r="H577" s="19"/>
      <c r="I577" s="30"/>
      <c r="J577" s="19"/>
      <c r="K577" s="30"/>
      <c r="L577" s="19"/>
      <c r="M577" s="30"/>
      <c r="N577" s="19"/>
      <c r="O577" s="30"/>
      <c r="P577" s="20" t="str">
        <f t="shared" si="28"/>
        <v/>
      </c>
      <c r="Q577" s="17" t="str">
        <f t="shared" si="29"/>
        <v/>
      </c>
      <c r="R577" s="17" t="str">
        <f>IF(AND(I577&gt;=1,K577&gt;=1,M577&gt;=1,O577&gt;=1),IF(P577&gt;=Données!$G$3,"1 ETOILE",""),"")</f>
        <v/>
      </c>
      <c r="S577" s="17" t="str">
        <f>IF(AND(I577&gt;=2,K577&gt;=2,M577&gt;=2,O577&gt;=2),IF(P577&gt;=Données!$G$4,"2 ETOILES",""),"")</f>
        <v/>
      </c>
      <c r="T577" s="17" t="str">
        <f>IF(AND(I577&gt;=3,K577&gt;=3,M577&gt;=3,O577&gt;=3),IF(P577&gt;=Données!$G$5,"3 ETOILES",""),"")</f>
        <v/>
      </c>
      <c r="U577" s="17" t="str">
        <f>IF(AND(I577&gt;=4,K577&gt;=4,M577&gt;=4,O577&gt;=4),IF(P577&gt;=Données!$G$6,"4 ETOILES",""),"")</f>
        <v/>
      </c>
      <c r="V577" s="17" t="str">
        <f>IF(AND(I577&gt;=5,K577&gt;=5,M577&gt;=5,O577&gt;=5),IF(P577&gt;=Données!$G$7,"5 ETOILES",""),"")</f>
        <v/>
      </c>
      <c r="W577" s="17" t="str">
        <f>IF(AND(I577&gt;=6,K577&gt;=6,M577&gt;=6,O577&gt;=6),IF(P577&gt;=Données!$G$8,"6 ETOILES",""),"")</f>
        <v/>
      </c>
      <c r="X577" s="17" t="str">
        <f t="shared" si="30"/>
        <v/>
      </c>
    </row>
    <row r="578" spans="1:24" hidden="1">
      <c r="A578" s="15"/>
      <c r="B578" s="34"/>
      <c r="C578" s="36"/>
      <c r="D578" s="37"/>
      <c r="E578" s="35"/>
      <c r="F578" s="4"/>
      <c r="G578" s="4" t="str">
        <f>IF(F578="B1",Données!$C$3,IF(F578="B2",Données!$C$4,IF(F578="M1",Données!$C$5,IF(F578="M2",Données!$C$6,IF(F578="C1",Données!$C$7,IF(F578="C2",Données!$C$8,IF(F578="J1",Données!$C$9,IF(F578="J2",Données!$C$10,IF(F578="S1",Données!$C$11,IF(F578="S2",Données!$C$12,""))))))))))</f>
        <v/>
      </c>
      <c r="H578" s="19"/>
      <c r="I578" s="30"/>
      <c r="J578" s="19"/>
      <c r="K578" s="30"/>
      <c r="L578" s="19"/>
      <c r="M578" s="30"/>
      <c r="N578" s="19"/>
      <c r="O578" s="30"/>
      <c r="P578" s="20" t="str">
        <f t="shared" si="28"/>
        <v/>
      </c>
      <c r="Q578" s="17" t="str">
        <f t="shared" si="29"/>
        <v/>
      </c>
      <c r="R578" s="17" t="str">
        <f>IF(AND(I578&gt;=1,K578&gt;=1,M578&gt;=1,O578&gt;=1),IF(P578&gt;=Données!$G$3,"1 ETOILE",""),"")</f>
        <v/>
      </c>
      <c r="S578" s="17" t="str">
        <f>IF(AND(I578&gt;=2,K578&gt;=2,M578&gt;=2,O578&gt;=2),IF(P578&gt;=Données!$G$4,"2 ETOILES",""),"")</f>
        <v/>
      </c>
      <c r="T578" s="17" t="str">
        <f>IF(AND(I578&gt;=3,K578&gt;=3,M578&gt;=3,O578&gt;=3),IF(P578&gt;=Données!$G$5,"3 ETOILES",""),"")</f>
        <v/>
      </c>
      <c r="U578" s="17" t="str">
        <f>IF(AND(I578&gt;=4,K578&gt;=4,M578&gt;=4,O578&gt;=4),IF(P578&gt;=Données!$G$6,"4 ETOILES",""),"")</f>
        <v/>
      </c>
      <c r="V578" s="17" t="str">
        <f>IF(AND(I578&gt;=5,K578&gt;=5,M578&gt;=5,O578&gt;=5),IF(P578&gt;=Données!$G$7,"5 ETOILES",""),"")</f>
        <v/>
      </c>
      <c r="W578" s="17" t="str">
        <f>IF(AND(I578&gt;=6,K578&gt;=6,M578&gt;=6,O578&gt;=6),IF(P578&gt;=Données!$G$8,"6 ETOILES",""),"")</f>
        <v/>
      </c>
      <c r="X578" s="17" t="str">
        <f t="shared" si="30"/>
        <v/>
      </c>
    </row>
    <row r="579" spans="1:24" hidden="1">
      <c r="A579" s="15"/>
      <c r="B579" s="34"/>
      <c r="C579" s="36"/>
      <c r="D579" s="37"/>
      <c r="E579" s="35"/>
      <c r="F579" s="4"/>
      <c r="G579" s="4" t="str">
        <f>IF(F579="B1",Données!$C$3,IF(F579="B2",Données!$C$4,IF(F579="M1",Données!$C$5,IF(F579="M2",Données!$C$6,IF(F579="C1",Données!$C$7,IF(F579="C2",Données!$C$8,IF(F579="J1",Données!$C$9,IF(F579="J2",Données!$C$10,IF(F579="S1",Données!$C$11,IF(F579="S2",Données!$C$12,""))))))))))</f>
        <v/>
      </c>
      <c r="H579" s="19"/>
      <c r="I579" s="30"/>
      <c r="J579" s="19"/>
      <c r="K579" s="30"/>
      <c r="L579" s="19"/>
      <c r="M579" s="30"/>
      <c r="N579" s="19"/>
      <c r="O579" s="30"/>
      <c r="P579" s="20" t="str">
        <f t="shared" si="28"/>
        <v/>
      </c>
      <c r="Q579" s="17" t="str">
        <f t="shared" si="29"/>
        <v/>
      </c>
      <c r="R579" s="17" t="str">
        <f>IF(AND(I579&gt;=1,K579&gt;=1,M579&gt;=1,O579&gt;=1),IF(P579&gt;=Données!$G$3,"1 ETOILE",""),"")</f>
        <v/>
      </c>
      <c r="S579" s="17" t="str">
        <f>IF(AND(I579&gt;=2,K579&gt;=2,M579&gt;=2,O579&gt;=2),IF(P579&gt;=Données!$G$4,"2 ETOILES",""),"")</f>
        <v/>
      </c>
      <c r="T579" s="17" t="str">
        <f>IF(AND(I579&gt;=3,K579&gt;=3,M579&gt;=3,O579&gt;=3),IF(P579&gt;=Données!$G$5,"3 ETOILES",""),"")</f>
        <v/>
      </c>
      <c r="U579" s="17" t="str">
        <f>IF(AND(I579&gt;=4,K579&gt;=4,M579&gt;=4,O579&gt;=4),IF(P579&gt;=Données!$G$6,"4 ETOILES",""),"")</f>
        <v/>
      </c>
      <c r="V579" s="17" t="str">
        <f>IF(AND(I579&gt;=5,K579&gt;=5,M579&gt;=5,O579&gt;=5),IF(P579&gt;=Données!$G$7,"5 ETOILES",""),"")</f>
        <v/>
      </c>
      <c r="W579" s="17" t="str">
        <f>IF(AND(I579&gt;=6,K579&gt;=6,M579&gt;=6,O579&gt;=6),IF(P579&gt;=Données!$G$8,"6 ETOILES",""),"")</f>
        <v/>
      </c>
      <c r="X579" s="17" t="str">
        <f t="shared" si="30"/>
        <v/>
      </c>
    </row>
    <row r="580" spans="1:24" hidden="1">
      <c r="A580" s="15"/>
      <c r="B580" s="34"/>
      <c r="C580" s="36"/>
      <c r="D580" s="37"/>
      <c r="E580" s="35"/>
      <c r="F580" s="4"/>
      <c r="G580" s="4" t="str">
        <f>IF(F580="B1",Données!$C$3,IF(F580="B2",Données!$C$4,IF(F580="M1",Données!$C$5,IF(F580="M2",Données!$C$6,IF(F580="C1",Données!$C$7,IF(F580="C2",Données!$C$8,IF(F580="J1",Données!$C$9,IF(F580="J2",Données!$C$10,IF(F580="S1",Données!$C$11,IF(F580="S2",Données!$C$12,""))))))))))</f>
        <v/>
      </c>
      <c r="H580" s="19"/>
      <c r="I580" s="30"/>
      <c r="J580" s="19"/>
      <c r="K580" s="30"/>
      <c r="L580" s="19"/>
      <c r="M580" s="30"/>
      <c r="N580" s="19"/>
      <c r="O580" s="30"/>
      <c r="P580" s="20" t="str">
        <f t="shared" si="28"/>
        <v/>
      </c>
      <c r="Q580" s="17" t="str">
        <f t="shared" si="29"/>
        <v/>
      </c>
      <c r="R580" s="17" t="str">
        <f>IF(AND(I580&gt;=1,K580&gt;=1,M580&gt;=1,O580&gt;=1),IF(P580&gt;=Données!$G$3,"1 ETOILE",""),"")</f>
        <v/>
      </c>
      <c r="S580" s="17" t="str">
        <f>IF(AND(I580&gt;=2,K580&gt;=2,M580&gt;=2,O580&gt;=2),IF(P580&gt;=Données!$G$4,"2 ETOILES",""),"")</f>
        <v/>
      </c>
      <c r="T580" s="17" t="str">
        <f>IF(AND(I580&gt;=3,K580&gt;=3,M580&gt;=3,O580&gt;=3),IF(P580&gt;=Données!$G$5,"3 ETOILES",""),"")</f>
        <v/>
      </c>
      <c r="U580" s="17" t="str">
        <f>IF(AND(I580&gt;=4,K580&gt;=4,M580&gt;=4,O580&gt;=4),IF(P580&gt;=Données!$G$6,"4 ETOILES",""),"")</f>
        <v/>
      </c>
      <c r="V580" s="17" t="str">
        <f>IF(AND(I580&gt;=5,K580&gt;=5,M580&gt;=5,O580&gt;=5),IF(P580&gt;=Données!$G$7,"5 ETOILES",""),"")</f>
        <v/>
      </c>
      <c r="W580" s="17" t="str">
        <f>IF(AND(I580&gt;=6,K580&gt;=6,M580&gt;=6,O580&gt;=6),IF(P580&gt;=Données!$G$8,"6 ETOILES",""),"")</f>
        <v/>
      </c>
      <c r="X580" s="17" t="str">
        <f t="shared" si="30"/>
        <v/>
      </c>
    </row>
    <row r="581" spans="1:24" hidden="1">
      <c r="A581" s="15"/>
      <c r="B581" s="34"/>
      <c r="C581" s="36"/>
      <c r="D581" s="37"/>
      <c r="E581" s="35"/>
      <c r="F581" s="4"/>
      <c r="G581" s="4" t="str">
        <f>IF(F581="B1",Données!$C$3,IF(F581="B2",Données!$C$4,IF(F581="M1",Données!$C$5,IF(F581="M2",Données!$C$6,IF(F581="C1",Données!$C$7,IF(F581="C2",Données!$C$8,IF(F581="J1",Données!$C$9,IF(F581="J2",Données!$C$10,IF(F581="S1",Données!$C$11,IF(F581="S2",Données!$C$12,""))))))))))</f>
        <v/>
      </c>
      <c r="H581" s="19"/>
      <c r="I581" s="30"/>
      <c r="J581" s="19"/>
      <c r="K581" s="30"/>
      <c r="L581" s="19"/>
      <c r="M581" s="30"/>
      <c r="N581" s="19"/>
      <c r="O581" s="30"/>
      <c r="P581" s="20" t="str">
        <f t="shared" si="28"/>
        <v/>
      </c>
      <c r="Q581" s="17" t="str">
        <f t="shared" si="29"/>
        <v/>
      </c>
      <c r="R581" s="17" t="str">
        <f>IF(AND(I581&gt;=1,K581&gt;=1,M581&gt;=1,O581&gt;=1),IF(P581&gt;=Données!$G$3,"1 ETOILE",""),"")</f>
        <v/>
      </c>
      <c r="S581" s="17" t="str">
        <f>IF(AND(I581&gt;=2,K581&gt;=2,M581&gt;=2,O581&gt;=2),IF(P581&gt;=Données!$G$4,"2 ETOILES",""),"")</f>
        <v/>
      </c>
      <c r="T581" s="17" t="str">
        <f>IF(AND(I581&gt;=3,K581&gt;=3,M581&gt;=3,O581&gt;=3),IF(P581&gt;=Données!$G$5,"3 ETOILES",""),"")</f>
        <v/>
      </c>
      <c r="U581" s="17" t="str">
        <f>IF(AND(I581&gt;=4,K581&gt;=4,M581&gt;=4,O581&gt;=4),IF(P581&gt;=Données!$G$6,"4 ETOILES",""),"")</f>
        <v/>
      </c>
      <c r="V581" s="17" t="str">
        <f>IF(AND(I581&gt;=5,K581&gt;=5,M581&gt;=5,O581&gt;=5),IF(P581&gt;=Données!$G$7,"5 ETOILES",""),"")</f>
        <v/>
      </c>
      <c r="W581" s="17" t="str">
        <f>IF(AND(I581&gt;=6,K581&gt;=6,M581&gt;=6,O581&gt;=6),IF(P581&gt;=Données!$G$8,"6 ETOILES",""),"")</f>
        <v/>
      </c>
      <c r="X581" s="17" t="str">
        <f t="shared" si="30"/>
        <v/>
      </c>
    </row>
    <row r="582" spans="1:24" hidden="1">
      <c r="A582" s="15"/>
      <c r="B582" s="34"/>
      <c r="C582" s="36"/>
      <c r="D582" s="37"/>
      <c r="E582" s="35"/>
      <c r="F582" s="4"/>
      <c r="G582" s="4" t="str">
        <f>IF(F582="B1",Données!$C$3,IF(F582="B2",Données!$C$4,IF(F582="M1",Données!$C$5,IF(F582="M2",Données!$C$6,IF(F582="C1",Données!$C$7,IF(F582="C2",Données!$C$8,IF(F582="J1",Données!$C$9,IF(F582="J2",Données!$C$10,IF(F582="S1",Données!$C$11,IF(F582="S2",Données!$C$12,""))))))))))</f>
        <v/>
      </c>
      <c r="H582" s="19"/>
      <c r="I582" s="30"/>
      <c r="J582" s="19"/>
      <c r="K582" s="30"/>
      <c r="L582" s="19"/>
      <c r="M582" s="30"/>
      <c r="N582" s="19"/>
      <c r="O582" s="30"/>
      <c r="P582" s="20" t="str">
        <f t="shared" si="28"/>
        <v/>
      </c>
      <c r="Q582" s="17" t="str">
        <f t="shared" si="29"/>
        <v/>
      </c>
      <c r="R582" s="17" t="str">
        <f>IF(AND(I582&gt;=1,K582&gt;=1,M582&gt;=1,O582&gt;=1),IF(P582&gt;=Données!$G$3,"1 ETOILE",""),"")</f>
        <v/>
      </c>
      <c r="S582" s="17" t="str">
        <f>IF(AND(I582&gt;=2,K582&gt;=2,M582&gt;=2,O582&gt;=2),IF(P582&gt;=Données!$G$4,"2 ETOILES",""),"")</f>
        <v/>
      </c>
      <c r="T582" s="17" t="str">
        <f>IF(AND(I582&gt;=3,K582&gt;=3,M582&gt;=3,O582&gt;=3),IF(P582&gt;=Données!$G$5,"3 ETOILES",""),"")</f>
        <v/>
      </c>
      <c r="U582" s="17" t="str">
        <f>IF(AND(I582&gt;=4,K582&gt;=4,M582&gt;=4,O582&gt;=4),IF(P582&gt;=Données!$G$6,"4 ETOILES",""),"")</f>
        <v/>
      </c>
      <c r="V582" s="17" t="str">
        <f>IF(AND(I582&gt;=5,K582&gt;=5,M582&gt;=5,O582&gt;=5),IF(P582&gt;=Données!$G$7,"5 ETOILES",""),"")</f>
        <v/>
      </c>
      <c r="W582" s="17" t="str">
        <f>IF(AND(I582&gt;=6,K582&gt;=6,M582&gt;=6,O582&gt;=6),IF(P582&gt;=Données!$G$8,"6 ETOILES",""),"")</f>
        <v/>
      </c>
      <c r="X582" s="17" t="str">
        <f t="shared" si="30"/>
        <v/>
      </c>
    </row>
    <row r="583" spans="1:24" hidden="1">
      <c r="A583" s="15"/>
      <c r="B583" s="34"/>
      <c r="C583" s="36"/>
      <c r="D583" s="37"/>
      <c r="E583" s="35"/>
      <c r="F583" s="4"/>
      <c r="G583" s="4" t="str">
        <f>IF(F583="B1",Données!$C$3,IF(F583="B2",Données!$C$4,IF(F583="M1",Données!$C$5,IF(F583="M2",Données!$C$6,IF(F583="C1",Données!$C$7,IF(F583="C2",Données!$C$8,IF(F583="J1",Données!$C$9,IF(F583="J2",Données!$C$10,IF(F583="S1",Données!$C$11,IF(F583="S2",Données!$C$12,""))))))))))</f>
        <v/>
      </c>
      <c r="H583" s="19"/>
      <c r="I583" s="30"/>
      <c r="J583" s="19"/>
      <c r="K583" s="30"/>
      <c r="L583" s="19"/>
      <c r="M583" s="30"/>
      <c r="N583" s="19"/>
      <c r="O583" s="30"/>
      <c r="P583" s="20" t="str">
        <f t="shared" si="28"/>
        <v/>
      </c>
      <c r="Q583" s="17" t="str">
        <f t="shared" si="29"/>
        <v/>
      </c>
      <c r="R583" s="17" t="str">
        <f>IF(AND(I583&gt;=1,K583&gt;=1,M583&gt;=1,O583&gt;=1),IF(P583&gt;=Données!$G$3,"1 ETOILE",""),"")</f>
        <v/>
      </c>
      <c r="S583" s="17" t="str">
        <f>IF(AND(I583&gt;=2,K583&gt;=2,M583&gt;=2,O583&gt;=2),IF(P583&gt;=Données!$G$4,"2 ETOILES",""),"")</f>
        <v/>
      </c>
      <c r="T583" s="17" t="str">
        <f>IF(AND(I583&gt;=3,K583&gt;=3,M583&gt;=3,O583&gt;=3),IF(P583&gt;=Données!$G$5,"3 ETOILES",""),"")</f>
        <v/>
      </c>
      <c r="U583" s="17" t="str">
        <f>IF(AND(I583&gt;=4,K583&gt;=4,M583&gt;=4,O583&gt;=4),IF(P583&gt;=Données!$G$6,"4 ETOILES",""),"")</f>
        <v/>
      </c>
      <c r="V583" s="17" t="str">
        <f>IF(AND(I583&gt;=5,K583&gt;=5,M583&gt;=5,O583&gt;=5),IF(P583&gt;=Données!$G$7,"5 ETOILES",""),"")</f>
        <v/>
      </c>
      <c r="W583" s="17" t="str">
        <f>IF(AND(I583&gt;=6,K583&gt;=6,M583&gt;=6,O583&gt;=6),IF(P583&gt;=Données!$G$8,"6 ETOILES",""),"")</f>
        <v/>
      </c>
      <c r="X583" s="17" t="str">
        <f t="shared" si="30"/>
        <v/>
      </c>
    </row>
    <row r="584" spans="1:24" hidden="1">
      <c r="A584" s="15"/>
      <c r="B584" s="34"/>
      <c r="C584" s="36"/>
      <c r="D584" s="37"/>
      <c r="E584" s="35"/>
      <c r="F584" s="4"/>
      <c r="G584" s="4" t="str">
        <f>IF(F584="B1",Données!$C$3,IF(F584="B2",Données!$C$4,IF(F584="M1",Données!$C$5,IF(F584="M2",Données!$C$6,IF(F584="C1",Données!$C$7,IF(F584="C2",Données!$C$8,IF(F584="J1",Données!$C$9,IF(F584="J2",Données!$C$10,IF(F584="S1",Données!$C$11,IF(F584="S2",Données!$C$12,""))))))))))</f>
        <v/>
      </c>
      <c r="H584" s="19"/>
      <c r="I584" s="30"/>
      <c r="J584" s="19"/>
      <c r="K584" s="30"/>
      <c r="L584" s="19"/>
      <c r="M584" s="30"/>
      <c r="N584" s="19"/>
      <c r="O584" s="30"/>
      <c r="P584" s="20" t="str">
        <f t="shared" si="28"/>
        <v/>
      </c>
      <c r="Q584" s="17" t="str">
        <f t="shared" si="29"/>
        <v/>
      </c>
      <c r="R584" s="17" t="str">
        <f>IF(AND(I584&gt;=1,K584&gt;=1,M584&gt;=1,O584&gt;=1),IF(P584&gt;=Données!$G$3,"1 ETOILE",""),"")</f>
        <v/>
      </c>
      <c r="S584" s="17" t="str">
        <f>IF(AND(I584&gt;=2,K584&gt;=2,M584&gt;=2,O584&gt;=2),IF(P584&gt;=Données!$G$4,"2 ETOILES",""),"")</f>
        <v/>
      </c>
      <c r="T584" s="17" t="str">
        <f>IF(AND(I584&gt;=3,K584&gt;=3,M584&gt;=3,O584&gt;=3),IF(P584&gt;=Données!$G$5,"3 ETOILES",""),"")</f>
        <v/>
      </c>
      <c r="U584" s="17" t="str">
        <f>IF(AND(I584&gt;=4,K584&gt;=4,M584&gt;=4,O584&gt;=4),IF(P584&gt;=Données!$G$6,"4 ETOILES",""),"")</f>
        <v/>
      </c>
      <c r="V584" s="17" t="str">
        <f>IF(AND(I584&gt;=5,K584&gt;=5,M584&gt;=5,O584&gt;=5),IF(P584&gt;=Données!$G$7,"5 ETOILES",""),"")</f>
        <v/>
      </c>
      <c r="W584" s="17" t="str">
        <f>IF(AND(I584&gt;=6,K584&gt;=6,M584&gt;=6,O584&gt;=6),IF(P584&gt;=Données!$G$8,"6 ETOILES",""),"")</f>
        <v/>
      </c>
      <c r="X584" s="17" t="str">
        <f t="shared" si="30"/>
        <v/>
      </c>
    </row>
    <row r="585" spans="1:24" hidden="1">
      <c r="A585" s="15"/>
      <c r="B585" s="34"/>
      <c r="C585" s="36"/>
      <c r="D585" s="37"/>
      <c r="E585" s="35"/>
      <c r="F585" s="4"/>
      <c r="G585" s="4" t="str">
        <f>IF(F585="B1",Données!$C$3,IF(F585="B2",Données!$C$4,IF(F585="M1",Données!$C$5,IF(F585="M2",Données!$C$6,IF(F585="C1",Données!$C$7,IF(F585="C2",Données!$C$8,IF(F585="J1",Données!$C$9,IF(F585="J2",Données!$C$10,IF(F585="S1",Données!$C$11,IF(F585="S2",Données!$C$12,""))))))))))</f>
        <v/>
      </c>
      <c r="H585" s="19"/>
      <c r="I585" s="30"/>
      <c r="J585" s="19"/>
      <c r="K585" s="30"/>
      <c r="L585" s="19"/>
      <c r="M585" s="30"/>
      <c r="N585" s="19"/>
      <c r="O585" s="30"/>
      <c r="P585" s="20" t="str">
        <f t="shared" si="28"/>
        <v/>
      </c>
      <c r="Q585" s="17" t="str">
        <f t="shared" si="29"/>
        <v/>
      </c>
      <c r="R585" s="17" t="str">
        <f>IF(AND(I585&gt;=1,K585&gt;=1,M585&gt;=1,O585&gt;=1),IF(P585&gt;=Données!$G$3,"1 ETOILE",""),"")</f>
        <v/>
      </c>
      <c r="S585" s="17" t="str">
        <f>IF(AND(I585&gt;=2,K585&gt;=2,M585&gt;=2,O585&gt;=2),IF(P585&gt;=Données!$G$4,"2 ETOILES",""),"")</f>
        <v/>
      </c>
      <c r="T585" s="17" t="str">
        <f>IF(AND(I585&gt;=3,K585&gt;=3,M585&gt;=3,O585&gt;=3),IF(P585&gt;=Données!$G$5,"3 ETOILES",""),"")</f>
        <v/>
      </c>
      <c r="U585" s="17" t="str">
        <f>IF(AND(I585&gt;=4,K585&gt;=4,M585&gt;=4,O585&gt;=4),IF(P585&gt;=Données!$G$6,"4 ETOILES",""),"")</f>
        <v/>
      </c>
      <c r="V585" s="17" t="str">
        <f>IF(AND(I585&gt;=5,K585&gt;=5,M585&gt;=5,O585&gt;=5),IF(P585&gt;=Données!$G$7,"5 ETOILES",""),"")</f>
        <v/>
      </c>
      <c r="W585" s="17" t="str">
        <f>IF(AND(I585&gt;=6,K585&gt;=6,M585&gt;=6,O585&gt;=6),IF(P585&gt;=Données!$G$8,"6 ETOILES",""),"")</f>
        <v/>
      </c>
      <c r="X585" s="17" t="str">
        <f t="shared" si="30"/>
        <v/>
      </c>
    </row>
    <row r="586" spans="1:24" hidden="1">
      <c r="A586" s="15"/>
      <c r="B586" s="34"/>
      <c r="C586" s="36"/>
      <c r="D586" s="37"/>
      <c r="E586" s="35"/>
      <c r="F586" s="4"/>
      <c r="G586" s="4" t="str">
        <f>IF(F586="B1",Données!$C$3,IF(F586="B2",Données!$C$4,IF(F586="M1",Données!$C$5,IF(F586="M2",Données!$C$6,IF(F586="C1",Données!$C$7,IF(F586="C2",Données!$C$8,IF(F586="J1",Données!$C$9,IF(F586="J2",Données!$C$10,IF(F586="S1",Données!$C$11,IF(F586="S2",Données!$C$12,""))))))))))</f>
        <v/>
      </c>
      <c r="H586" s="19"/>
      <c r="I586" s="30"/>
      <c r="J586" s="19"/>
      <c r="K586" s="30"/>
      <c r="L586" s="19"/>
      <c r="M586" s="30"/>
      <c r="N586" s="19"/>
      <c r="O586" s="30"/>
      <c r="P586" s="20" t="str">
        <f t="shared" si="28"/>
        <v/>
      </c>
      <c r="Q586" s="17" t="str">
        <f t="shared" si="29"/>
        <v/>
      </c>
      <c r="R586" s="17" t="str">
        <f>IF(AND(I586&gt;=1,K586&gt;=1,M586&gt;=1,O586&gt;=1),IF(P586&gt;=Données!$G$3,"1 ETOILE",""),"")</f>
        <v/>
      </c>
      <c r="S586" s="17" t="str">
        <f>IF(AND(I586&gt;=2,K586&gt;=2,M586&gt;=2,O586&gt;=2),IF(P586&gt;=Données!$G$4,"2 ETOILES",""),"")</f>
        <v/>
      </c>
      <c r="T586" s="17" t="str">
        <f>IF(AND(I586&gt;=3,K586&gt;=3,M586&gt;=3,O586&gt;=3),IF(P586&gt;=Données!$G$5,"3 ETOILES",""),"")</f>
        <v/>
      </c>
      <c r="U586" s="17" t="str">
        <f>IF(AND(I586&gt;=4,K586&gt;=4,M586&gt;=4,O586&gt;=4),IF(P586&gt;=Données!$G$6,"4 ETOILES",""),"")</f>
        <v/>
      </c>
      <c r="V586" s="17" t="str">
        <f>IF(AND(I586&gt;=5,K586&gt;=5,M586&gt;=5,O586&gt;=5),IF(P586&gt;=Données!$G$7,"5 ETOILES",""),"")</f>
        <v/>
      </c>
      <c r="W586" s="17" t="str">
        <f>IF(AND(I586&gt;=6,K586&gt;=6,M586&gt;=6,O586&gt;=6),IF(P586&gt;=Données!$G$8,"6 ETOILES",""),"")</f>
        <v/>
      </c>
      <c r="X586" s="17" t="str">
        <f t="shared" si="30"/>
        <v/>
      </c>
    </row>
    <row r="587" spans="1:24" hidden="1">
      <c r="A587" s="15"/>
      <c r="B587" s="34"/>
      <c r="C587" s="36"/>
      <c r="D587" s="37"/>
      <c r="E587" s="35"/>
      <c r="F587" s="4"/>
      <c r="G587" s="4" t="str">
        <f>IF(F587="B1",Données!$C$3,IF(F587="B2",Données!$C$4,IF(F587="M1",Données!$C$5,IF(F587="M2",Données!$C$6,IF(F587="C1",Données!$C$7,IF(F587="C2",Données!$C$8,IF(F587="J1",Données!$C$9,IF(F587="J2",Données!$C$10,IF(F587="S1",Données!$C$11,IF(F587="S2",Données!$C$12,""))))))))))</f>
        <v/>
      </c>
      <c r="H587" s="19"/>
      <c r="I587" s="30"/>
      <c r="J587" s="19"/>
      <c r="K587" s="30"/>
      <c r="L587" s="19"/>
      <c r="M587" s="30"/>
      <c r="N587" s="19"/>
      <c r="O587" s="30"/>
      <c r="P587" s="20" t="str">
        <f t="shared" si="28"/>
        <v/>
      </c>
      <c r="Q587" s="17" t="str">
        <f t="shared" si="29"/>
        <v/>
      </c>
      <c r="R587" s="17" t="str">
        <f>IF(AND(I587&gt;=1,K587&gt;=1,M587&gt;=1,O587&gt;=1),IF(P587&gt;=Données!$G$3,"1 ETOILE",""),"")</f>
        <v/>
      </c>
      <c r="S587" s="17" t="str">
        <f>IF(AND(I587&gt;=2,K587&gt;=2,M587&gt;=2,O587&gt;=2),IF(P587&gt;=Données!$G$4,"2 ETOILES",""),"")</f>
        <v/>
      </c>
      <c r="T587" s="17" t="str">
        <f>IF(AND(I587&gt;=3,K587&gt;=3,M587&gt;=3,O587&gt;=3),IF(P587&gt;=Données!$G$5,"3 ETOILES",""),"")</f>
        <v/>
      </c>
      <c r="U587" s="17" t="str">
        <f>IF(AND(I587&gt;=4,K587&gt;=4,M587&gt;=4,O587&gt;=4),IF(P587&gt;=Données!$G$6,"4 ETOILES",""),"")</f>
        <v/>
      </c>
      <c r="V587" s="17" t="str">
        <f>IF(AND(I587&gt;=5,K587&gt;=5,M587&gt;=5,O587&gt;=5),IF(P587&gt;=Données!$G$7,"5 ETOILES",""),"")</f>
        <v/>
      </c>
      <c r="W587" s="17" t="str">
        <f>IF(AND(I587&gt;=6,K587&gt;=6,M587&gt;=6,O587&gt;=6),IF(P587&gt;=Données!$G$8,"6 ETOILES",""),"")</f>
        <v/>
      </c>
      <c r="X587" s="17" t="str">
        <f t="shared" si="30"/>
        <v/>
      </c>
    </row>
    <row r="588" spans="1:24" hidden="1">
      <c r="A588" s="15"/>
      <c r="B588" s="34"/>
      <c r="C588" s="36"/>
      <c r="D588" s="37"/>
      <c r="E588" s="35"/>
      <c r="F588" s="4"/>
      <c r="G588" s="4" t="str">
        <f>IF(F588="B1",Données!$C$3,IF(F588="B2",Données!$C$4,IF(F588="M1",Données!$C$5,IF(F588="M2",Données!$C$6,IF(F588="C1",Données!$C$7,IF(F588="C2",Données!$C$8,IF(F588="J1",Données!$C$9,IF(F588="J2",Données!$C$10,IF(F588="S1",Données!$C$11,IF(F588="S2",Données!$C$12,""))))))))))</f>
        <v/>
      </c>
      <c r="H588" s="19"/>
      <c r="I588" s="30"/>
      <c r="J588" s="19"/>
      <c r="K588" s="30"/>
      <c r="L588" s="19"/>
      <c r="M588" s="30"/>
      <c r="N588" s="19"/>
      <c r="O588" s="30"/>
      <c r="P588" s="20" t="str">
        <f t="shared" si="28"/>
        <v/>
      </c>
      <c r="Q588" s="17" t="str">
        <f t="shared" si="29"/>
        <v/>
      </c>
      <c r="R588" s="17" t="str">
        <f>IF(AND(I588&gt;=1,K588&gt;=1,M588&gt;=1,O588&gt;=1),IF(P588&gt;=Données!$G$3,"1 ETOILE",""),"")</f>
        <v/>
      </c>
      <c r="S588" s="17" t="str">
        <f>IF(AND(I588&gt;=2,K588&gt;=2,M588&gt;=2,O588&gt;=2),IF(P588&gt;=Données!$G$4,"2 ETOILES",""),"")</f>
        <v/>
      </c>
      <c r="T588" s="17" t="str">
        <f>IF(AND(I588&gt;=3,K588&gt;=3,M588&gt;=3,O588&gt;=3),IF(P588&gt;=Données!$G$5,"3 ETOILES",""),"")</f>
        <v/>
      </c>
      <c r="U588" s="17" t="str">
        <f>IF(AND(I588&gt;=4,K588&gt;=4,M588&gt;=4,O588&gt;=4),IF(P588&gt;=Données!$G$6,"4 ETOILES",""),"")</f>
        <v/>
      </c>
      <c r="V588" s="17" t="str">
        <f>IF(AND(I588&gt;=5,K588&gt;=5,M588&gt;=5,O588&gt;=5),IF(P588&gt;=Données!$G$7,"5 ETOILES",""),"")</f>
        <v/>
      </c>
      <c r="W588" s="17" t="str">
        <f>IF(AND(I588&gt;=6,K588&gt;=6,M588&gt;=6,O588&gt;=6),IF(P588&gt;=Données!$G$8,"6 ETOILES",""),"")</f>
        <v/>
      </c>
      <c r="X588" s="17" t="str">
        <f t="shared" si="30"/>
        <v/>
      </c>
    </row>
    <row r="589" spans="1:24" hidden="1">
      <c r="A589" s="15"/>
      <c r="B589" s="34"/>
      <c r="C589" s="36"/>
      <c r="D589" s="37"/>
      <c r="E589" s="35"/>
      <c r="F589" s="4"/>
      <c r="G589" s="4" t="str">
        <f>IF(F589="B1",Données!$C$3,IF(F589="B2",Données!$C$4,IF(F589="M1",Données!$C$5,IF(F589="M2",Données!$C$6,IF(F589="C1",Données!$C$7,IF(F589="C2",Données!$C$8,IF(F589="J1",Données!$C$9,IF(F589="J2",Données!$C$10,IF(F589="S1",Données!$C$11,IF(F589="S2",Données!$C$12,""))))))))))</f>
        <v/>
      </c>
      <c r="H589" s="19"/>
      <c r="I589" s="30"/>
      <c r="J589" s="19"/>
      <c r="K589" s="30"/>
      <c r="L589" s="19"/>
      <c r="M589" s="30"/>
      <c r="N589" s="19"/>
      <c r="O589" s="30"/>
      <c r="P589" s="20" t="str">
        <f t="shared" si="28"/>
        <v/>
      </c>
      <c r="Q589" s="17" t="str">
        <f t="shared" si="29"/>
        <v/>
      </c>
      <c r="R589" s="17" t="str">
        <f>IF(AND(I589&gt;=1,K589&gt;=1,M589&gt;=1,O589&gt;=1),IF(P589&gt;=Données!$G$3,"1 ETOILE",""),"")</f>
        <v/>
      </c>
      <c r="S589" s="17" t="str">
        <f>IF(AND(I589&gt;=2,K589&gt;=2,M589&gt;=2,O589&gt;=2),IF(P589&gt;=Données!$G$4,"2 ETOILES",""),"")</f>
        <v/>
      </c>
      <c r="T589" s="17" t="str">
        <f>IF(AND(I589&gt;=3,K589&gt;=3,M589&gt;=3,O589&gt;=3),IF(P589&gt;=Données!$G$5,"3 ETOILES",""),"")</f>
        <v/>
      </c>
      <c r="U589" s="17" t="str">
        <f>IF(AND(I589&gt;=4,K589&gt;=4,M589&gt;=4,O589&gt;=4),IF(P589&gt;=Données!$G$6,"4 ETOILES",""),"")</f>
        <v/>
      </c>
      <c r="V589" s="17" t="str">
        <f>IF(AND(I589&gt;=5,K589&gt;=5,M589&gt;=5,O589&gt;=5),IF(P589&gt;=Données!$G$7,"5 ETOILES",""),"")</f>
        <v/>
      </c>
      <c r="W589" s="17" t="str">
        <f>IF(AND(I589&gt;=6,K589&gt;=6,M589&gt;=6,O589&gt;=6),IF(P589&gt;=Données!$G$8,"6 ETOILES",""),"")</f>
        <v/>
      </c>
      <c r="X589" s="17" t="str">
        <f t="shared" si="30"/>
        <v/>
      </c>
    </row>
    <row r="590" spans="1:24" hidden="1">
      <c r="A590" s="15"/>
      <c r="B590" s="34"/>
      <c r="C590" s="36"/>
      <c r="D590" s="37"/>
      <c r="E590" s="35"/>
      <c r="F590" s="4"/>
      <c r="G590" s="4" t="str">
        <f>IF(F590="B1",Données!$C$3,IF(F590="B2",Données!$C$4,IF(F590="M1",Données!$C$5,IF(F590="M2",Données!$C$6,IF(F590="C1",Données!$C$7,IF(F590="C2",Données!$C$8,IF(F590="J1",Données!$C$9,IF(F590="J2",Données!$C$10,IF(F590="S1",Données!$C$11,IF(F590="S2",Données!$C$12,""))))))))))</f>
        <v/>
      </c>
      <c r="H590" s="19"/>
      <c r="I590" s="30"/>
      <c r="J590" s="19"/>
      <c r="K590" s="30"/>
      <c r="L590" s="19"/>
      <c r="M590" s="30"/>
      <c r="N590" s="19"/>
      <c r="O590" s="30"/>
      <c r="P590" s="20" t="str">
        <f t="shared" si="28"/>
        <v/>
      </c>
      <c r="Q590" s="17" t="str">
        <f t="shared" si="29"/>
        <v/>
      </c>
      <c r="R590" s="17" t="str">
        <f>IF(AND(I590&gt;=1,K590&gt;=1,M590&gt;=1,O590&gt;=1),IF(P590&gt;=Données!$G$3,"1 ETOILE",""),"")</f>
        <v/>
      </c>
      <c r="S590" s="17" t="str">
        <f>IF(AND(I590&gt;=2,K590&gt;=2,M590&gt;=2,O590&gt;=2),IF(P590&gt;=Données!$G$4,"2 ETOILES",""),"")</f>
        <v/>
      </c>
      <c r="T590" s="17" t="str">
        <f>IF(AND(I590&gt;=3,K590&gt;=3,M590&gt;=3,O590&gt;=3),IF(P590&gt;=Données!$G$5,"3 ETOILES",""),"")</f>
        <v/>
      </c>
      <c r="U590" s="17" t="str">
        <f>IF(AND(I590&gt;=4,K590&gt;=4,M590&gt;=4,O590&gt;=4),IF(P590&gt;=Données!$G$6,"4 ETOILES",""),"")</f>
        <v/>
      </c>
      <c r="V590" s="17" t="str">
        <f>IF(AND(I590&gt;=5,K590&gt;=5,M590&gt;=5,O590&gt;=5),IF(P590&gt;=Données!$G$7,"5 ETOILES",""),"")</f>
        <v/>
      </c>
      <c r="W590" s="17" t="str">
        <f>IF(AND(I590&gt;=6,K590&gt;=6,M590&gt;=6,O590&gt;=6),IF(P590&gt;=Données!$G$8,"6 ETOILES",""),"")</f>
        <v/>
      </c>
      <c r="X590" s="17" t="str">
        <f t="shared" si="30"/>
        <v/>
      </c>
    </row>
    <row r="591" spans="1:24" hidden="1">
      <c r="A591" s="15"/>
      <c r="B591" s="34"/>
      <c r="C591" s="36"/>
      <c r="D591" s="37"/>
      <c r="E591" s="35"/>
      <c r="F591" s="4"/>
      <c r="G591" s="4" t="str">
        <f>IF(F591="B1",Données!$C$3,IF(F591="B2",Données!$C$4,IF(F591="M1",Données!$C$5,IF(F591="M2",Données!$C$6,IF(F591="C1",Données!$C$7,IF(F591="C2",Données!$C$8,IF(F591="J1",Données!$C$9,IF(F591="J2",Données!$C$10,IF(F591="S1",Données!$C$11,IF(F591="S2",Données!$C$12,""))))))))))</f>
        <v/>
      </c>
      <c r="H591" s="19"/>
      <c r="I591" s="30"/>
      <c r="J591" s="19"/>
      <c r="K591" s="30"/>
      <c r="L591" s="19"/>
      <c r="M591" s="30"/>
      <c r="N591" s="19"/>
      <c r="O591" s="30"/>
      <c r="P591" s="20" t="str">
        <f t="shared" si="28"/>
        <v/>
      </c>
      <c r="Q591" s="17" t="str">
        <f t="shared" si="29"/>
        <v/>
      </c>
      <c r="R591" s="17" t="str">
        <f>IF(AND(I591&gt;=1,K591&gt;=1,M591&gt;=1,O591&gt;=1),IF(P591&gt;=Données!$G$3,"1 ETOILE",""),"")</f>
        <v/>
      </c>
      <c r="S591" s="17" t="str">
        <f>IF(AND(I591&gt;=2,K591&gt;=2,M591&gt;=2,O591&gt;=2),IF(P591&gt;=Données!$G$4,"2 ETOILES",""),"")</f>
        <v/>
      </c>
      <c r="T591" s="17" t="str">
        <f>IF(AND(I591&gt;=3,K591&gt;=3,M591&gt;=3,O591&gt;=3),IF(P591&gt;=Données!$G$5,"3 ETOILES",""),"")</f>
        <v/>
      </c>
      <c r="U591" s="17" t="str">
        <f>IF(AND(I591&gt;=4,K591&gt;=4,M591&gt;=4,O591&gt;=4),IF(P591&gt;=Données!$G$6,"4 ETOILES",""),"")</f>
        <v/>
      </c>
      <c r="V591" s="17" t="str">
        <f>IF(AND(I591&gt;=5,K591&gt;=5,M591&gt;=5,O591&gt;=5),IF(P591&gt;=Données!$G$7,"5 ETOILES",""),"")</f>
        <v/>
      </c>
      <c r="W591" s="17" t="str">
        <f>IF(AND(I591&gt;=6,K591&gt;=6,M591&gt;=6,O591&gt;=6),IF(P591&gt;=Données!$G$8,"6 ETOILES",""),"")</f>
        <v/>
      </c>
      <c r="X591" s="17" t="str">
        <f t="shared" si="30"/>
        <v/>
      </c>
    </row>
    <row r="592" spans="1:24" hidden="1">
      <c r="A592" s="15"/>
      <c r="B592" s="34"/>
      <c r="C592" s="36"/>
      <c r="D592" s="37"/>
      <c r="E592" s="35"/>
      <c r="F592" s="4"/>
      <c r="G592" s="4" t="str">
        <f>IF(F592="B1",Données!$C$3,IF(F592="B2",Données!$C$4,IF(F592="M1",Données!$C$5,IF(F592="M2",Données!$C$6,IF(F592="C1",Données!$C$7,IF(F592="C2",Données!$C$8,IF(F592="J1",Données!$C$9,IF(F592="J2",Données!$C$10,IF(F592="S1",Données!$C$11,IF(F592="S2",Données!$C$12,""))))))))))</f>
        <v/>
      </c>
      <c r="H592" s="19"/>
      <c r="I592" s="30"/>
      <c r="J592" s="19"/>
      <c r="K592" s="30"/>
      <c r="L592" s="19"/>
      <c r="M592" s="30"/>
      <c r="N592" s="19"/>
      <c r="O592" s="30"/>
      <c r="P592" s="20" t="str">
        <f t="shared" si="28"/>
        <v/>
      </c>
      <c r="Q592" s="17" t="str">
        <f t="shared" si="29"/>
        <v/>
      </c>
      <c r="R592" s="17" t="str">
        <f>IF(AND(I592&gt;=1,K592&gt;=1,M592&gt;=1,O592&gt;=1),IF(P592&gt;=Données!$G$3,"1 ETOILE",""),"")</f>
        <v/>
      </c>
      <c r="S592" s="17" t="str">
        <f>IF(AND(I592&gt;=2,K592&gt;=2,M592&gt;=2,O592&gt;=2),IF(P592&gt;=Données!$G$4,"2 ETOILES",""),"")</f>
        <v/>
      </c>
      <c r="T592" s="17" t="str">
        <f>IF(AND(I592&gt;=3,K592&gt;=3,M592&gt;=3,O592&gt;=3),IF(P592&gt;=Données!$G$5,"3 ETOILES",""),"")</f>
        <v/>
      </c>
      <c r="U592" s="17" t="str">
        <f>IF(AND(I592&gt;=4,K592&gt;=4,M592&gt;=4,O592&gt;=4),IF(P592&gt;=Données!$G$6,"4 ETOILES",""),"")</f>
        <v/>
      </c>
      <c r="V592" s="17" t="str">
        <f>IF(AND(I592&gt;=5,K592&gt;=5,M592&gt;=5,O592&gt;=5),IF(P592&gt;=Données!$G$7,"5 ETOILES",""),"")</f>
        <v/>
      </c>
      <c r="W592" s="17" t="str">
        <f>IF(AND(I592&gt;=6,K592&gt;=6,M592&gt;=6,O592&gt;=6),IF(P592&gt;=Données!$G$8,"6 ETOILES",""),"")</f>
        <v/>
      </c>
      <c r="X592" s="17" t="str">
        <f t="shared" si="30"/>
        <v/>
      </c>
    </row>
    <row r="593" spans="1:24" hidden="1">
      <c r="A593" s="15"/>
      <c r="B593" s="34"/>
      <c r="C593" s="36"/>
      <c r="D593" s="37"/>
      <c r="E593" s="35"/>
      <c r="F593" s="4"/>
      <c r="G593" s="4" t="str">
        <f>IF(F593="B1",Données!$C$3,IF(F593="B2",Données!$C$4,IF(F593="M1",Données!$C$5,IF(F593="M2",Données!$C$6,IF(F593="C1",Données!$C$7,IF(F593="C2",Données!$C$8,IF(F593="J1",Données!$C$9,IF(F593="J2",Données!$C$10,IF(F593="S1",Données!$C$11,IF(F593="S2",Données!$C$12,""))))))))))</f>
        <v/>
      </c>
      <c r="H593" s="19"/>
      <c r="I593" s="30"/>
      <c r="J593" s="19"/>
      <c r="K593" s="30"/>
      <c r="L593" s="19"/>
      <c r="M593" s="30"/>
      <c r="N593" s="19"/>
      <c r="O593" s="30"/>
      <c r="P593" s="20" t="str">
        <f t="shared" si="28"/>
        <v/>
      </c>
      <c r="Q593" s="17" t="str">
        <f t="shared" si="29"/>
        <v/>
      </c>
      <c r="R593" s="17" t="str">
        <f>IF(AND(I593&gt;=1,K593&gt;=1,M593&gt;=1,O593&gt;=1),IF(P593&gt;=Données!$G$3,"1 ETOILE",""),"")</f>
        <v/>
      </c>
      <c r="S593" s="17" t="str">
        <f>IF(AND(I593&gt;=2,K593&gt;=2,M593&gt;=2,O593&gt;=2),IF(P593&gt;=Données!$G$4,"2 ETOILES",""),"")</f>
        <v/>
      </c>
      <c r="T593" s="17" t="str">
        <f>IF(AND(I593&gt;=3,K593&gt;=3,M593&gt;=3,O593&gt;=3),IF(P593&gt;=Données!$G$5,"3 ETOILES",""),"")</f>
        <v/>
      </c>
      <c r="U593" s="17" t="str">
        <f>IF(AND(I593&gt;=4,K593&gt;=4,M593&gt;=4,O593&gt;=4),IF(P593&gt;=Données!$G$6,"4 ETOILES",""),"")</f>
        <v/>
      </c>
      <c r="V593" s="17" t="str">
        <f>IF(AND(I593&gt;=5,K593&gt;=5,M593&gt;=5,O593&gt;=5),IF(P593&gt;=Données!$G$7,"5 ETOILES",""),"")</f>
        <v/>
      </c>
      <c r="W593" s="17" t="str">
        <f>IF(AND(I593&gt;=6,K593&gt;=6,M593&gt;=6,O593&gt;=6),IF(P593&gt;=Données!$G$8,"6 ETOILES",""),"")</f>
        <v/>
      </c>
      <c r="X593" s="17" t="str">
        <f t="shared" si="30"/>
        <v/>
      </c>
    </row>
    <row r="594" spans="1:24" hidden="1">
      <c r="A594" s="15"/>
      <c r="B594" s="34"/>
      <c r="C594" s="36"/>
      <c r="D594" s="37"/>
      <c r="E594" s="35"/>
      <c r="F594" s="4"/>
      <c r="G594" s="4" t="str">
        <f>IF(F594="B1",Données!$C$3,IF(F594="B2",Données!$C$4,IF(F594="M1",Données!$C$5,IF(F594="M2",Données!$C$6,IF(F594="C1",Données!$C$7,IF(F594="C2",Données!$C$8,IF(F594="J1",Données!$C$9,IF(F594="J2",Données!$C$10,IF(F594="S1",Données!$C$11,IF(F594="S2",Données!$C$12,""))))))))))</f>
        <v/>
      </c>
      <c r="H594" s="19"/>
      <c r="I594" s="30"/>
      <c r="J594" s="19"/>
      <c r="K594" s="30"/>
      <c r="L594" s="19"/>
      <c r="M594" s="30"/>
      <c r="N594" s="19"/>
      <c r="O594" s="30"/>
      <c r="P594" s="20" t="str">
        <f t="shared" si="28"/>
        <v/>
      </c>
      <c r="Q594" s="17" t="str">
        <f t="shared" si="29"/>
        <v/>
      </c>
      <c r="R594" s="17" t="str">
        <f>IF(AND(I594&gt;=1,K594&gt;=1,M594&gt;=1,O594&gt;=1),IF(P594&gt;=Données!$G$3,"1 ETOILE",""),"")</f>
        <v/>
      </c>
      <c r="S594" s="17" t="str">
        <f>IF(AND(I594&gt;=2,K594&gt;=2,M594&gt;=2,O594&gt;=2),IF(P594&gt;=Données!$G$4,"2 ETOILES",""),"")</f>
        <v/>
      </c>
      <c r="T594" s="17" t="str">
        <f>IF(AND(I594&gt;=3,K594&gt;=3,M594&gt;=3,O594&gt;=3),IF(P594&gt;=Données!$G$5,"3 ETOILES",""),"")</f>
        <v/>
      </c>
      <c r="U594" s="17" t="str">
        <f>IF(AND(I594&gt;=4,K594&gt;=4,M594&gt;=4,O594&gt;=4),IF(P594&gt;=Données!$G$6,"4 ETOILES",""),"")</f>
        <v/>
      </c>
      <c r="V594" s="17" t="str">
        <f>IF(AND(I594&gt;=5,K594&gt;=5,M594&gt;=5,O594&gt;=5),IF(P594&gt;=Données!$G$7,"5 ETOILES",""),"")</f>
        <v/>
      </c>
      <c r="W594" s="17" t="str">
        <f>IF(AND(I594&gt;=6,K594&gt;=6,M594&gt;=6,O594&gt;=6),IF(P594&gt;=Données!$G$8,"6 ETOILES",""),"")</f>
        <v/>
      </c>
      <c r="X594" s="17" t="str">
        <f t="shared" si="30"/>
        <v/>
      </c>
    </row>
    <row r="595" spans="1:24" hidden="1">
      <c r="A595" s="15"/>
      <c r="B595" s="34"/>
      <c r="C595" s="36"/>
      <c r="D595" s="37"/>
      <c r="E595" s="35"/>
      <c r="F595" s="4"/>
      <c r="G595" s="4" t="str">
        <f>IF(F595="B1",Données!$C$3,IF(F595="B2",Données!$C$4,IF(F595="M1",Données!$C$5,IF(F595="M2",Données!$C$6,IF(F595="C1",Données!$C$7,IF(F595="C2",Données!$C$8,IF(F595="J1",Données!$C$9,IF(F595="J2",Données!$C$10,IF(F595="S1",Données!$C$11,IF(F595="S2",Données!$C$12,""))))))))))</f>
        <v/>
      </c>
      <c r="H595" s="19"/>
      <c r="I595" s="30"/>
      <c r="J595" s="19"/>
      <c r="K595" s="30"/>
      <c r="L595" s="19"/>
      <c r="M595" s="30"/>
      <c r="N595" s="19"/>
      <c r="O595" s="30"/>
      <c r="P595" s="20" t="str">
        <f t="shared" si="28"/>
        <v/>
      </c>
      <c r="Q595" s="17" t="str">
        <f t="shared" si="29"/>
        <v/>
      </c>
      <c r="R595" s="17" t="str">
        <f>IF(AND(I595&gt;=1,K595&gt;=1,M595&gt;=1,O595&gt;=1),IF(P595&gt;=Données!$G$3,"1 ETOILE",""),"")</f>
        <v/>
      </c>
      <c r="S595" s="17" t="str">
        <f>IF(AND(I595&gt;=2,K595&gt;=2,M595&gt;=2,O595&gt;=2),IF(P595&gt;=Données!$G$4,"2 ETOILES",""),"")</f>
        <v/>
      </c>
      <c r="T595" s="17" t="str">
        <f>IF(AND(I595&gt;=3,K595&gt;=3,M595&gt;=3,O595&gt;=3),IF(P595&gt;=Données!$G$5,"3 ETOILES",""),"")</f>
        <v/>
      </c>
      <c r="U595" s="17" t="str">
        <f>IF(AND(I595&gt;=4,K595&gt;=4,M595&gt;=4,O595&gt;=4),IF(P595&gt;=Données!$G$6,"4 ETOILES",""),"")</f>
        <v/>
      </c>
      <c r="V595" s="17" t="str">
        <f>IF(AND(I595&gt;=5,K595&gt;=5,M595&gt;=5,O595&gt;=5),IF(P595&gt;=Données!$G$7,"5 ETOILES",""),"")</f>
        <v/>
      </c>
      <c r="W595" s="17" t="str">
        <f>IF(AND(I595&gt;=6,K595&gt;=6,M595&gt;=6,O595&gt;=6),IF(P595&gt;=Données!$G$8,"6 ETOILES",""),"")</f>
        <v/>
      </c>
      <c r="X595" s="17" t="str">
        <f t="shared" si="30"/>
        <v/>
      </c>
    </row>
    <row r="596" spans="1:24" hidden="1">
      <c r="A596" s="15"/>
      <c r="B596" s="34"/>
      <c r="C596" s="36"/>
      <c r="D596" s="37"/>
      <c r="E596" s="35"/>
      <c r="F596" s="4"/>
      <c r="G596" s="4" t="str">
        <f>IF(F596="B1",Données!$C$3,IF(F596="B2",Données!$C$4,IF(F596="M1",Données!$C$5,IF(F596="M2",Données!$C$6,IF(F596="C1",Données!$C$7,IF(F596="C2",Données!$C$8,IF(F596="J1",Données!$C$9,IF(F596="J2",Données!$C$10,IF(F596="S1",Données!$C$11,IF(F596="S2",Données!$C$12,""))))))))))</f>
        <v/>
      </c>
      <c r="H596" s="19"/>
      <c r="I596" s="30"/>
      <c r="J596" s="19"/>
      <c r="K596" s="30"/>
      <c r="L596" s="19"/>
      <c r="M596" s="30"/>
      <c r="N596" s="19"/>
      <c r="O596" s="30"/>
      <c r="P596" s="20" t="str">
        <f t="shared" si="28"/>
        <v/>
      </c>
      <c r="Q596" s="17" t="str">
        <f t="shared" si="29"/>
        <v/>
      </c>
      <c r="R596" s="17" t="str">
        <f>IF(AND(I596&gt;=1,K596&gt;=1,M596&gt;=1,O596&gt;=1),IF(P596&gt;=Données!$G$3,"1 ETOILE",""),"")</f>
        <v/>
      </c>
      <c r="S596" s="17" t="str">
        <f>IF(AND(I596&gt;=2,K596&gt;=2,M596&gt;=2,O596&gt;=2),IF(P596&gt;=Données!$G$4,"2 ETOILES",""),"")</f>
        <v/>
      </c>
      <c r="T596" s="17" t="str">
        <f>IF(AND(I596&gt;=3,K596&gt;=3,M596&gt;=3,O596&gt;=3),IF(P596&gt;=Données!$G$5,"3 ETOILES",""),"")</f>
        <v/>
      </c>
      <c r="U596" s="17" t="str">
        <f>IF(AND(I596&gt;=4,K596&gt;=4,M596&gt;=4,O596&gt;=4),IF(P596&gt;=Données!$G$6,"4 ETOILES",""),"")</f>
        <v/>
      </c>
      <c r="V596" s="17" t="str">
        <f>IF(AND(I596&gt;=5,K596&gt;=5,M596&gt;=5,O596&gt;=5),IF(P596&gt;=Données!$G$7,"5 ETOILES",""),"")</f>
        <v/>
      </c>
      <c r="W596" s="17" t="str">
        <f>IF(AND(I596&gt;=6,K596&gt;=6,M596&gt;=6,O596&gt;=6),IF(P596&gt;=Données!$G$8,"6 ETOILES",""),"")</f>
        <v/>
      </c>
      <c r="X596" s="17" t="str">
        <f t="shared" si="30"/>
        <v/>
      </c>
    </row>
    <row r="597" spans="1:24" hidden="1">
      <c r="A597" s="15"/>
      <c r="B597" s="34"/>
      <c r="C597" s="36"/>
      <c r="D597" s="37"/>
      <c r="E597" s="35"/>
      <c r="F597" s="4"/>
      <c r="G597" s="4" t="str">
        <f>IF(F597="B1",Données!$C$3,IF(F597="B2",Données!$C$4,IF(F597="M1",Données!$C$5,IF(F597="M2",Données!$C$6,IF(F597="C1",Données!$C$7,IF(F597="C2",Données!$C$8,IF(F597="J1",Données!$C$9,IF(F597="J2",Données!$C$10,IF(F597="S1",Données!$C$11,IF(F597="S2",Données!$C$12,""))))))))))</f>
        <v/>
      </c>
      <c r="H597" s="19"/>
      <c r="I597" s="30"/>
      <c r="J597" s="19"/>
      <c r="K597" s="30"/>
      <c r="L597" s="19"/>
      <c r="M597" s="30"/>
      <c r="N597" s="19"/>
      <c r="O597" s="30"/>
      <c r="P597" s="20" t="str">
        <f t="shared" si="28"/>
        <v/>
      </c>
      <c r="Q597" s="17" t="str">
        <f t="shared" si="29"/>
        <v/>
      </c>
      <c r="R597" s="17" t="str">
        <f>IF(AND(I597&gt;=1,K597&gt;=1,M597&gt;=1,O597&gt;=1),IF(P597&gt;=Données!$G$3,"1 ETOILE",""),"")</f>
        <v/>
      </c>
      <c r="S597" s="17" t="str">
        <f>IF(AND(I597&gt;=2,K597&gt;=2,M597&gt;=2,O597&gt;=2),IF(P597&gt;=Données!$G$4,"2 ETOILES",""),"")</f>
        <v/>
      </c>
      <c r="T597" s="17" t="str">
        <f>IF(AND(I597&gt;=3,K597&gt;=3,M597&gt;=3,O597&gt;=3),IF(P597&gt;=Données!$G$5,"3 ETOILES",""),"")</f>
        <v/>
      </c>
      <c r="U597" s="17" t="str">
        <f>IF(AND(I597&gt;=4,K597&gt;=4,M597&gt;=4,O597&gt;=4),IF(P597&gt;=Données!$G$6,"4 ETOILES",""),"")</f>
        <v/>
      </c>
      <c r="V597" s="17" t="str">
        <f>IF(AND(I597&gt;=5,K597&gt;=5,M597&gt;=5,O597&gt;=5),IF(P597&gt;=Données!$G$7,"5 ETOILES",""),"")</f>
        <v/>
      </c>
      <c r="W597" s="17" t="str">
        <f>IF(AND(I597&gt;=6,K597&gt;=6,M597&gt;=6,O597&gt;=6),IF(P597&gt;=Données!$G$8,"6 ETOILES",""),"")</f>
        <v/>
      </c>
      <c r="X597" s="17" t="str">
        <f t="shared" si="30"/>
        <v/>
      </c>
    </row>
    <row r="598" spans="1:24" hidden="1">
      <c r="A598" s="15"/>
      <c r="B598" s="34"/>
      <c r="C598" s="36"/>
      <c r="D598" s="37"/>
      <c r="E598" s="35"/>
      <c r="F598" s="4"/>
      <c r="G598" s="4" t="str">
        <f>IF(F598="B1",Données!$C$3,IF(F598="B2",Données!$C$4,IF(F598="M1",Données!$C$5,IF(F598="M2",Données!$C$6,IF(F598="C1",Données!$C$7,IF(F598="C2",Données!$C$8,IF(F598="J1",Données!$C$9,IF(F598="J2",Données!$C$10,IF(F598="S1",Données!$C$11,IF(F598="S2",Données!$C$12,""))))))))))</f>
        <v/>
      </c>
      <c r="H598" s="19"/>
      <c r="I598" s="30"/>
      <c r="J598" s="19"/>
      <c r="K598" s="30"/>
      <c r="L598" s="19"/>
      <c r="M598" s="30"/>
      <c r="N598" s="19"/>
      <c r="O598" s="30"/>
      <c r="P598" s="20" t="str">
        <f t="shared" si="28"/>
        <v/>
      </c>
      <c r="Q598" s="17" t="str">
        <f t="shared" si="29"/>
        <v/>
      </c>
      <c r="R598" s="17" t="str">
        <f>IF(AND(I598&gt;=1,K598&gt;=1,M598&gt;=1,O598&gt;=1),IF(P598&gt;=Données!$G$3,"1 ETOILE",""),"")</f>
        <v/>
      </c>
      <c r="S598" s="17" t="str">
        <f>IF(AND(I598&gt;=2,K598&gt;=2,M598&gt;=2,O598&gt;=2),IF(P598&gt;=Données!$G$4,"2 ETOILES",""),"")</f>
        <v/>
      </c>
      <c r="T598" s="17" t="str">
        <f>IF(AND(I598&gt;=3,K598&gt;=3,M598&gt;=3,O598&gt;=3),IF(P598&gt;=Données!$G$5,"3 ETOILES",""),"")</f>
        <v/>
      </c>
      <c r="U598" s="17" t="str">
        <f>IF(AND(I598&gt;=4,K598&gt;=4,M598&gt;=4,O598&gt;=4),IF(P598&gt;=Données!$G$6,"4 ETOILES",""),"")</f>
        <v/>
      </c>
      <c r="V598" s="17" t="str">
        <f>IF(AND(I598&gt;=5,K598&gt;=5,M598&gt;=5,O598&gt;=5),IF(P598&gt;=Données!$G$7,"5 ETOILES",""),"")</f>
        <v/>
      </c>
      <c r="W598" s="17" t="str">
        <f>IF(AND(I598&gt;=6,K598&gt;=6,M598&gt;=6,O598&gt;=6),IF(P598&gt;=Données!$G$8,"6 ETOILES",""),"")</f>
        <v/>
      </c>
      <c r="X598" s="17" t="str">
        <f t="shared" si="30"/>
        <v/>
      </c>
    </row>
    <row r="599" spans="1:24" hidden="1">
      <c r="A599" s="15"/>
      <c r="B599" s="34"/>
      <c r="C599" s="36"/>
      <c r="D599" s="37"/>
      <c r="E599" s="35"/>
      <c r="F599" s="4"/>
      <c r="G599" s="4" t="str">
        <f>IF(F599="B1",Données!$C$3,IF(F599="B2",Données!$C$4,IF(F599="M1",Données!$C$5,IF(F599="M2",Données!$C$6,IF(F599="C1",Données!$C$7,IF(F599="C2",Données!$C$8,IF(F599="J1",Données!$C$9,IF(F599="J2",Données!$C$10,IF(F599="S1",Données!$C$11,IF(F599="S2",Données!$C$12,""))))))))))</f>
        <v/>
      </c>
      <c r="H599" s="19"/>
      <c r="I599" s="30"/>
      <c r="J599" s="19"/>
      <c r="K599" s="30"/>
      <c r="L599" s="19"/>
      <c r="M599" s="30"/>
      <c r="N599" s="19"/>
      <c r="O599" s="30"/>
      <c r="P599" s="20" t="str">
        <f t="shared" si="28"/>
        <v/>
      </c>
      <c r="Q599" s="17" t="str">
        <f t="shared" si="29"/>
        <v/>
      </c>
      <c r="R599" s="17" t="str">
        <f>IF(AND(I599&gt;=1,K599&gt;=1,M599&gt;=1,O599&gt;=1),IF(P599&gt;=Données!$G$3,"1 ETOILE",""),"")</f>
        <v/>
      </c>
      <c r="S599" s="17" t="str">
        <f>IF(AND(I599&gt;=2,K599&gt;=2,M599&gt;=2,O599&gt;=2),IF(P599&gt;=Données!$G$4,"2 ETOILES",""),"")</f>
        <v/>
      </c>
      <c r="T599" s="17" t="str">
        <f>IF(AND(I599&gt;=3,K599&gt;=3,M599&gt;=3,O599&gt;=3),IF(P599&gt;=Données!$G$5,"3 ETOILES",""),"")</f>
        <v/>
      </c>
      <c r="U599" s="17" t="str">
        <f>IF(AND(I599&gt;=4,K599&gt;=4,M599&gt;=4,O599&gt;=4),IF(P599&gt;=Données!$G$6,"4 ETOILES",""),"")</f>
        <v/>
      </c>
      <c r="V599" s="17" t="str">
        <f>IF(AND(I599&gt;=5,K599&gt;=5,M599&gt;=5,O599&gt;=5),IF(P599&gt;=Données!$G$7,"5 ETOILES",""),"")</f>
        <v/>
      </c>
      <c r="W599" s="17" t="str">
        <f>IF(AND(I599&gt;=6,K599&gt;=6,M599&gt;=6,O599&gt;=6),IF(P599&gt;=Données!$G$8,"6 ETOILES",""),"")</f>
        <v/>
      </c>
      <c r="X599" s="17" t="str">
        <f t="shared" si="30"/>
        <v/>
      </c>
    </row>
    <row r="600" spans="1:24" hidden="1">
      <c r="A600" s="15"/>
      <c r="B600" s="34"/>
      <c r="C600" s="36"/>
      <c r="D600" s="37"/>
      <c r="E600" s="35"/>
      <c r="F600" s="4"/>
      <c r="G600" s="4" t="str">
        <f>IF(F600="B1",Données!$C$3,IF(F600="B2",Données!$C$4,IF(F600="M1",Données!$C$5,IF(F600="M2",Données!$C$6,IF(F600="C1",Données!$C$7,IF(F600="C2",Données!$C$8,IF(F600="J1",Données!$C$9,IF(F600="J2",Données!$C$10,IF(F600="S1",Données!$C$11,IF(F600="S2",Données!$C$12,""))))))))))</f>
        <v/>
      </c>
      <c r="H600" s="19"/>
      <c r="I600" s="30"/>
      <c r="J600" s="19"/>
      <c r="K600" s="30"/>
      <c r="L600" s="19"/>
      <c r="M600" s="30"/>
      <c r="N600" s="19"/>
      <c r="O600" s="30"/>
      <c r="P600" s="20" t="str">
        <f t="shared" si="28"/>
        <v/>
      </c>
      <c r="Q600" s="17" t="str">
        <f t="shared" si="29"/>
        <v/>
      </c>
      <c r="R600" s="17" t="str">
        <f>IF(AND(I600&gt;=1,K600&gt;=1,M600&gt;=1,O600&gt;=1),IF(P600&gt;=Données!$G$3,"1 ETOILE",""),"")</f>
        <v/>
      </c>
      <c r="S600" s="17" t="str">
        <f>IF(AND(I600&gt;=2,K600&gt;=2,M600&gt;=2,O600&gt;=2),IF(P600&gt;=Données!$G$4,"2 ETOILES",""),"")</f>
        <v/>
      </c>
      <c r="T600" s="17" t="str">
        <f>IF(AND(I600&gt;=3,K600&gt;=3,M600&gt;=3,O600&gt;=3),IF(P600&gt;=Données!$G$5,"3 ETOILES",""),"")</f>
        <v/>
      </c>
      <c r="U600" s="17" t="str">
        <f>IF(AND(I600&gt;=4,K600&gt;=4,M600&gt;=4,O600&gt;=4),IF(P600&gt;=Données!$G$6,"4 ETOILES",""),"")</f>
        <v/>
      </c>
      <c r="V600" s="17" t="str">
        <f>IF(AND(I600&gt;=5,K600&gt;=5,M600&gt;=5,O600&gt;=5),IF(P600&gt;=Données!$G$7,"5 ETOILES",""),"")</f>
        <v/>
      </c>
      <c r="W600" s="17" t="str">
        <f>IF(AND(I600&gt;=6,K600&gt;=6,M600&gt;=6,O600&gt;=6),IF(P600&gt;=Données!$G$8,"6 ETOILES",""),"")</f>
        <v/>
      </c>
      <c r="X600" s="17" t="str">
        <f t="shared" si="30"/>
        <v/>
      </c>
    </row>
    <row r="601" spans="1:24" hidden="1">
      <c r="A601" s="15"/>
      <c r="B601" s="34"/>
      <c r="C601" s="36"/>
      <c r="D601" s="37"/>
      <c r="E601" s="35"/>
      <c r="F601" s="4"/>
      <c r="G601" s="4" t="str">
        <f>IF(F601="B1",Données!$C$3,IF(F601="B2",Données!$C$4,IF(F601="M1",Données!$C$5,IF(F601="M2",Données!$C$6,IF(F601="C1",Données!$C$7,IF(F601="C2",Données!$C$8,IF(F601="J1",Données!$C$9,IF(F601="J2",Données!$C$10,IF(F601="S1",Données!$C$11,IF(F601="S2",Données!$C$12,""))))))))))</f>
        <v/>
      </c>
      <c r="H601" s="19"/>
      <c r="I601" s="30"/>
      <c r="J601" s="19"/>
      <c r="K601" s="30"/>
      <c r="L601" s="19"/>
      <c r="M601" s="30"/>
      <c r="N601" s="19"/>
      <c r="O601" s="30"/>
      <c r="P601" s="20" t="str">
        <f t="shared" si="28"/>
        <v/>
      </c>
      <c r="Q601" s="17" t="str">
        <f t="shared" si="29"/>
        <v/>
      </c>
      <c r="R601" s="17" t="str">
        <f>IF(AND(I601&gt;=1,K601&gt;=1,M601&gt;=1,O601&gt;=1),IF(P601&gt;=Données!$G$3,"1 ETOILE",""),"")</f>
        <v/>
      </c>
      <c r="S601" s="17" t="str">
        <f>IF(AND(I601&gt;=2,K601&gt;=2,M601&gt;=2,O601&gt;=2),IF(P601&gt;=Données!$G$4,"2 ETOILES",""),"")</f>
        <v/>
      </c>
      <c r="T601" s="17" t="str">
        <f>IF(AND(I601&gt;=3,K601&gt;=3,M601&gt;=3,O601&gt;=3),IF(P601&gt;=Données!$G$5,"3 ETOILES",""),"")</f>
        <v/>
      </c>
      <c r="U601" s="17" t="str">
        <f>IF(AND(I601&gt;=4,K601&gt;=4,M601&gt;=4,O601&gt;=4),IF(P601&gt;=Données!$G$6,"4 ETOILES",""),"")</f>
        <v/>
      </c>
      <c r="V601" s="17" t="str">
        <f>IF(AND(I601&gt;=5,K601&gt;=5,M601&gt;=5,O601&gt;=5),IF(P601&gt;=Données!$G$7,"5 ETOILES",""),"")</f>
        <v/>
      </c>
      <c r="W601" s="17" t="str">
        <f>IF(AND(I601&gt;=6,K601&gt;=6,M601&gt;=6,O601&gt;=6),IF(P601&gt;=Données!$G$8,"6 ETOILES",""),"")</f>
        <v/>
      </c>
      <c r="X601" s="17" t="str">
        <f t="shared" si="30"/>
        <v/>
      </c>
    </row>
    <row r="602" spans="1:24" hidden="1">
      <c r="A602" s="15"/>
      <c r="B602" s="34"/>
      <c r="C602" s="36"/>
      <c r="D602" s="37"/>
      <c r="E602" s="35"/>
      <c r="F602" s="4"/>
      <c r="G602" s="4" t="str">
        <f>IF(F602="B1",Données!$C$3,IF(F602="B2",Données!$C$4,IF(F602="M1",Données!$C$5,IF(F602="M2",Données!$C$6,IF(F602="C1",Données!$C$7,IF(F602="C2",Données!$C$8,IF(F602="J1",Données!$C$9,IF(F602="J2",Données!$C$10,IF(F602="S1",Données!$C$11,IF(F602="S2",Données!$C$12,""))))))))))</f>
        <v/>
      </c>
      <c r="H602" s="19"/>
      <c r="I602" s="30"/>
      <c r="J602" s="19"/>
      <c r="K602" s="30"/>
      <c r="L602" s="19"/>
      <c r="M602" s="30"/>
      <c r="N602" s="19"/>
      <c r="O602" s="30"/>
      <c r="P602" s="20" t="str">
        <f t="shared" si="28"/>
        <v/>
      </c>
      <c r="Q602" s="17" t="str">
        <f t="shared" si="29"/>
        <v/>
      </c>
      <c r="R602" s="17" t="str">
        <f>IF(AND(I602&gt;=1,K602&gt;=1,M602&gt;=1,O602&gt;=1),IF(P602&gt;=Données!$G$3,"1 ETOILE",""),"")</f>
        <v/>
      </c>
      <c r="S602" s="17" t="str">
        <f>IF(AND(I602&gt;=2,K602&gt;=2,M602&gt;=2,O602&gt;=2),IF(P602&gt;=Données!$G$4,"2 ETOILES",""),"")</f>
        <v/>
      </c>
      <c r="T602" s="17" t="str">
        <f>IF(AND(I602&gt;=3,K602&gt;=3,M602&gt;=3,O602&gt;=3),IF(P602&gt;=Données!$G$5,"3 ETOILES",""),"")</f>
        <v/>
      </c>
      <c r="U602" s="17" t="str">
        <f>IF(AND(I602&gt;=4,K602&gt;=4,M602&gt;=4,O602&gt;=4),IF(P602&gt;=Données!$G$6,"4 ETOILES",""),"")</f>
        <v/>
      </c>
      <c r="V602" s="17" t="str">
        <f>IF(AND(I602&gt;=5,K602&gt;=5,M602&gt;=5,O602&gt;=5),IF(P602&gt;=Données!$G$7,"5 ETOILES",""),"")</f>
        <v/>
      </c>
      <c r="W602" s="17" t="str">
        <f>IF(AND(I602&gt;=6,K602&gt;=6,M602&gt;=6,O602&gt;=6),IF(P602&gt;=Données!$G$8,"6 ETOILES",""),"")</f>
        <v/>
      </c>
      <c r="X602" s="17" t="str">
        <f t="shared" si="30"/>
        <v/>
      </c>
    </row>
    <row r="603" spans="1:24" hidden="1">
      <c r="A603" s="15"/>
      <c r="B603" s="34"/>
      <c r="C603" s="36"/>
      <c r="D603" s="37"/>
      <c r="E603" s="35"/>
      <c r="F603" s="4"/>
      <c r="G603" s="4" t="str">
        <f>IF(F603="B1",Données!$C$3,IF(F603="B2",Données!$C$4,IF(F603="M1",Données!$C$5,IF(F603="M2",Données!$C$6,IF(F603="C1",Données!$C$7,IF(F603="C2",Données!$C$8,IF(F603="J1",Données!$C$9,IF(F603="J2",Données!$C$10,IF(F603="S1",Données!$C$11,IF(F603="S2",Données!$C$12,""))))))))))</f>
        <v/>
      </c>
      <c r="H603" s="19"/>
      <c r="I603" s="30"/>
      <c r="J603" s="19"/>
      <c r="K603" s="30"/>
      <c r="L603" s="19"/>
      <c r="M603" s="30"/>
      <c r="N603" s="19"/>
      <c r="O603" s="30"/>
      <c r="P603" s="20" t="str">
        <f t="shared" si="28"/>
        <v/>
      </c>
      <c r="Q603" s="17" t="str">
        <f t="shared" si="29"/>
        <v/>
      </c>
      <c r="R603" s="17" t="str">
        <f>IF(AND(I603&gt;=1,K603&gt;=1,M603&gt;=1,O603&gt;=1),IF(P603&gt;=Données!$G$3,"1 ETOILE",""),"")</f>
        <v/>
      </c>
      <c r="S603" s="17" t="str">
        <f>IF(AND(I603&gt;=2,K603&gt;=2,M603&gt;=2,O603&gt;=2),IF(P603&gt;=Données!$G$4,"2 ETOILES",""),"")</f>
        <v/>
      </c>
      <c r="T603" s="17" t="str">
        <f>IF(AND(I603&gt;=3,K603&gt;=3,M603&gt;=3,O603&gt;=3),IF(P603&gt;=Données!$G$5,"3 ETOILES",""),"")</f>
        <v/>
      </c>
      <c r="U603" s="17" t="str">
        <f>IF(AND(I603&gt;=4,K603&gt;=4,M603&gt;=4,O603&gt;=4),IF(P603&gt;=Données!$G$6,"4 ETOILES",""),"")</f>
        <v/>
      </c>
      <c r="V603" s="17" t="str">
        <f>IF(AND(I603&gt;=5,K603&gt;=5,M603&gt;=5,O603&gt;=5),IF(P603&gt;=Données!$G$7,"5 ETOILES",""),"")</f>
        <v/>
      </c>
      <c r="W603" s="17" t="str">
        <f>IF(AND(I603&gt;=6,K603&gt;=6,M603&gt;=6,O603&gt;=6),IF(P603&gt;=Données!$G$8,"6 ETOILES",""),"")</f>
        <v/>
      </c>
      <c r="X603" s="17" t="str">
        <f t="shared" si="30"/>
        <v/>
      </c>
    </row>
    <row r="604" spans="1:24" hidden="1">
      <c r="A604" s="15"/>
      <c r="B604" s="34"/>
      <c r="C604" s="36"/>
      <c r="D604" s="37"/>
      <c r="E604" s="35"/>
      <c r="F604" s="4"/>
      <c r="G604" s="4" t="str">
        <f>IF(F604="B1",Données!$C$3,IF(F604="B2",Données!$C$4,IF(F604="M1",Données!$C$5,IF(F604="M2",Données!$C$6,IF(F604="C1",Données!$C$7,IF(F604="C2",Données!$C$8,IF(F604="J1",Données!$C$9,IF(F604="J2",Données!$C$10,IF(F604="S1",Données!$C$11,IF(F604="S2",Données!$C$12,""))))))))))</f>
        <v/>
      </c>
      <c r="H604" s="19"/>
      <c r="I604" s="30"/>
      <c r="J604" s="19"/>
      <c r="K604" s="30"/>
      <c r="L604" s="19"/>
      <c r="M604" s="30"/>
      <c r="N604" s="19"/>
      <c r="O604" s="30"/>
      <c r="P604" s="20" t="str">
        <f t="shared" si="28"/>
        <v/>
      </c>
      <c r="Q604" s="17" t="str">
        <f t="shared" si="29"/>
        <v/>
      </c>
      <c r="R604" s="17" t="str">
        <f>IF(AND(I604&gt;=1,K604&gt;=1,M604&gt;=1,O604&gt;=1),IF(P604&gt;=Données!$G$3,"1 ETOILE",""),"")</f>
        <v/>
      </c>
      <c r="S604" s="17" t="str">
        <f>IF(AND(I604&gt;=2,K604&gt;=2,M604&gt;=2,O604&gt;=2),IF(P604&gt;=Données!$G$4,"2 ETOILES",""),"")</f>
        <v/>
      </c>
      <c r="T604" s="17" t="str">
        <f>IF(AND(I604&gt;=3,K604&gt;=3,M604&gt;=3,O604&gt;=3),IF(P604&gt;=Données!$G$5,"3 ETOILES",""),"")</f>
        <v/>
      </c>
      <c r="U604" s="17" t="str">
        <f>IF(AND(I604&gt;=4,K604&gt;=4,M604&gt;=4,O604&gt;=4),IF(P604&gt;=Données!$G$6,"4 ETOILES",""),"")</f>
        <v/>
      </c>
      <c r="V604" s="17" t="str">
        <f>IF(AND(I604&gt;=5,K604&gt;=5,M604&gt;=5,O604&gt;=5),IF(P604&gt;=Données!$G$7,"5 ETOILES",""),"")</f>
        <v/>
      </c>
      <c r="W604" s="17" t="str">
        <f>IF(AND(I604&gt;=6,K604&gt;=6,M604&gt;=6,O604&gt;=6),IF(P604&gt;=Données!$G$8,"6 ETOILES",""),"")</f>
        <v/>
      </c>
      <c r="X604" s="17" t="str">
        <f t="shared" si="30"/>
        <v/>
      </c>
    </row>
    <row r="605" spans="1:24" hidden="1">
      <c r="A605" s="15"/>
      <c r="B605" s="34"/>
      <c r="C605" s="36"/>
      <c r="D605" s="37"/>
      <c r="E605" s="35"/>
      <c r="F605" s="4"/>
      <c r="G605" s="4" t="str">
        <f>IF(F605="B1",Données!$C$3,IF(F605="B2",Données!$C$4,IF(F605="M1",Données!$C$5,IF(F605="M2",Données!$C$6,IF(F605="C1",Données!$C$7,IF(F605="C2",Données!$C$8,IF(F605="J1",Données!$C$9,IF(F605="J2",Données!$C$10,IF(F605="S1",Données!$C$11,IF(F605="S2",Données!$C$12,""))))))))))</f>
        <v/>
      </c>
      <c r="H605" s="19"/>
      <c r="I605" s="30"/>
      <c r="J605" s="19"/>
      <c r="K605" s="30"/>
      <c r="L605" s="19"/>
      <c r="M605" s="30"/>
      <c r="N605" s="19"/>
      <c r="O605" s="30"/>
      <c r="P605" s="20" t="str">
        <f t="shared" si="28"/>
        <v/>
      </c>
      <c r="Q605" s="17" t="str">
        <f t="shared" si="29"/>
        <v/>
      </c>
      <c r="R605" s="17" t="str">
        <f>IF(AND(I605&gt;=1,K605&gt;=1,M605&gt;=1,O605&gt;=1),IF(P605&gt;=Données!$G$3,"1 ETOILE",""),"")</f>
        <v/>
      </c>
      <c r="S605" s="17" t="str">
        <f>IF(AND(I605&gt;=2,K605&gt;=2,M605&gt;=2,O605&gt;=2),IF(P605&gt;=Données!$G$4,"2 ETOILES",""),"")</f>
        <v/>
      </c>
      <c r="T605" s="17" t="str">
        <f>IF(AND(I605&gt;=3,K605&gt;=3,M605&gt;=3,O605&gt;=3),IF(P605&gt;=Données!$G$5,"3 ETOILES",""),"")</f>
        <v/>
      </c>
      <c r="U605" s="17" t="str">
        <f>IF(AND(I605&gt;=4,K605&gt;=4,M605&gt;=4,O605&gt;=4),IF(P605&gt;=Données!$G$6,"4 ETOILES",""),"")</f>
        <v/>
      </c>
      <c r="V605" s="17" t="str">
        <f>IF(AND(I605&gt;=5,K605&gt;=5,M605&gt;=5,O605&gt;=5),IF(P605&gt;=Données!$G$7,"5 ETOILES",""),"")</f>
        <v/>
      </c>
      <c r="W605" s="17" t="str">
        <f>IF(AND(I605&gt;=6,K605&gt;=6,M605&gt;=6,O605&gt;=6),IF(P605&gt;=Données!$G$8,"6 ETOILES",""),"")</f>
        <v/>
      </c>
      <c r="X605" s="17" t="str">
        <f t="shared" si="30"/>
        <v/>
      </c>
    </row>
    <row r="606" spans="1:24" hidden="1">
      <c r="A606" s="15"/>
      <c r="B606" s="34"/>
      <c r="C606" s="36"/>
      <c r="D606" s="37"/>
      <c r="E606" s="35"/>
      <c r="F606" s="4"/>
      <c r="G606" s="4" t="str">
        <f>IF(F606="B1",Données!$C$3,IF(F606="B2",Données!$C$4,IF(F606="M1",Données!$C$5,IF(F606="M2",Données!$C$6,IF(F606="C1",Données!$C$7,IF(F606="C2",Données!$C$8,IF(F606="J1",Données!$C$9,IF(F606="J2",Données!$C$10,IF(F606="S1",Données!$C$11,IF(F606="S2",Données!$C$12,""))))))))))</f>
        <v/>
      </c>
      <c r="H606" s="19"/>
      <c r="I606" s="30"/>
      <c r="J606" s="19"/>
      <c r="K606" s="30"/>
      <c r="L606" s="19"/>
      <c r="M606" s="30"/>
      <c r="N606" s="19"/>
      <c r="O606" s="30"/>
      <c r="P606" s="20" t="str">
        <f t="shared" si="28"/>
        <v/>
      </c>
      <c r="Q606" s="17" t="str">
        <f t="shared" si="29"/>
        <v/>
      </c>
      <c r="R606" s="17" t="str">
        <f>IF(AND(I606&gt;=1,K606&gt;=1,M606&gt;=1,O606&gt;=1),IF(P606&gt;=Données!$G$3,"1 ETOILE",""),"")</f>
        <v/>
      </c>
      <c r="S606" s="17" t="str">
        <f>IF(AND(I606&gt;=2,K606&gt;=2,M606&gt;=2,O606&gt;=2),IF(P606&gt;=Données!$G$4,"2 ETOILES",""),"")</f>
        <v/>
      </c>
      <c r="T606" s="17" t="str">
        <f>IF(AND(I606&gt;=3,K606&gt;=3,M606&gt;=3,O606&gt;=3),IF(P606&gt;=Données!$G$5,"3 ETOILES",""),"")</f>
        <v/>
      </c>
      <c r="U606" s="17" t="str">
        <f>IF(AND(I606&gt;=4,K606&gt;=4,M606&gt;=4,O606&gt;=4),IF(P606&gt;=Données!$G$6,"4 ETOILES",""),"")</f>
        <v/>
      </c>
      <c r="V606" s="17" t="str">
        <f>IF(AND(I606&gt;=5,K606&gt;=5,M606&gt;=5,O606&gt;=5),IF(P606&gt;=Données!$G$7,"5 ETOILES",""),"")</f>
        <v/>
      </c>
      <c r="W606" s="17" t="str">
        <f>IF(AND(I606&gt;=6,K606&gt;=6,M606&gt;=6,O606&gt;=6),IF(P606&gt;=Données!$G$8,"6 ETOILES",""),"")</f>
        <v/>
      </c>
      <c r="X606" s="17" t="str">
        <f t="shared" si="30"/>
        <v/>
      </c>
    </row>
    <row r="607" spans="1:24" hidden="1">
      <c r="A607" s="15"/>
      <c r="B607" s="34"/>
      <c r="C607" s="36"/>
      <c r="D607" s="37"/>
      <c r="E607" s="35"/>
      <c r="F607" s="4"/>
      <c r="G607" s="4" t="str">
        <f>IF(F607="B1",Données!$C$3,IF(F607="B2",Données!$C$4,IF(F607="M1",Données!$C$5,IF(F607="M2",Données!$C$6,IF(F607="C1",Données!$C$7,IF(F607="C2",Données!$C$8,IF(F607="J1",Données!$C$9,IF(F607="J2",Données!$C$10,IF(F607="S1",Données!$C$11,IF(F607="S2",Données!$C$12,""))))))))))</f>
        <v/>
      </c>
      <c r="H607" s="19"/>
      <c r="I607" s="30"/>
      <c r="J607" s="19"/>
      <c r="K607" s="30"/>
      <c r="L607" s="19"/>
      <c r="M607" s="30"/>
      <c r="N607" s="19"/>
      <c r="O607" s="30"/>
      <c r="P607" s="20" t="str">
        <f t="shared" si="28"/>
        <v/>
      </c>
      <c r="Q607" s="17" t="str">
        <f t="shared" si="29"/>
        <v/>
      </c>
      <c r="R607" s="17" t="str">
        <f>IF(AND(I607&gt;=1,K607&gt;=1,M607&gt;=1,O607&gt;=1),IF(P607&gt;=Données!$G$3,"1 ETOILE",""),"")</f>
        <v/>
      </c>
      <c r="S607" s="17" t="str">
        <f>IF(AND(I607&gt;=2,K607&gt;=2,M607&gt;=2,O607&gt;=2),IF(P607&gt;=Données!$G$4,"2 ETOILES",""),"")</f>
        <v/>
      </c>
      <c r="T607" s="17" t="str">
        <f>IF(AND(I607&gt;=3,K607&gt;=3,M607&gt;=3,O607&gt;=3),IF(P607&gt;=Données!$G$5,"3 ETOILES",""),"")</f>
        <v/>
      </c>
      <c r="U607" s="17" t="str">
        <f>IF(AND(I607&gt;=4,K607&gt;=4,M607&gt;=4,O607&gt;=4),IF(P607&gt;=Données!$G$6,"4 ETOILES",""),"")</f>
        <v/>
      </c>
      <c r="V607" s="17" t="str">
        <f>IF(AND(I607&gt;=5,K607&gt;=5,M607&gt;=5,O607&gt;=5),IF(P607&gt;=Données!$G$7,"5 ETOILES",""),"")</f>
        <v/>
      </c>
      <c r="W607" s="17" t="str">
        <f>IF(AND(I607&gt;=6,K607&gt;=6,M607&gt;=6,O607&gt;=6),IF(P607&gt;=Données!$G$8,"6 ETOILES",""),"")</f>
        <v/>
      </c>
      <c r="X607" s="17" t="str">
        <f t="shared" si="30"/>
        <v/>
      </c>
    </row>
    <row r="608" spans="1:24" hidden="1">
      <c r="A608" s="15"/>
      <c r="B608" s="34"/>
      <c r="C608" s="36"/>
      <c r="D608" s="37"/>
      <c r="E608" s="35"/>
      <c r="F608" s="4"/>
      <c r="G608" s="4" t="str">
        <f>IF(F608="B1",Données!$C$3,IF(F608="B2",Données!$C$4,IF(F608="M1",Données!$C$5,IF(F608="M2",Données!$C$6,IF(F608="C1",Données!$C$7,IF(F608="C2",Données!$C$8,IF(F608="J1",Données!$C$9,IF(F608="J2",Données!$C$10,IF(F608="S1",Données!$C$11,IF(F608="S2",Données!$C$12,""))))))))))</f>
        <v/>
      </c>
      <c r="H608" s="19"/>
      <c r="I608" s="30"/>
      <c r="J608" s="19"/>
      <c r="K608" s="30"/>
      <c r="L608" s="19"/>
      <c r="M608" s="30"/>
      <c r="N608" s="19"/>
      <c r="O608" s="30"/>
      <c r="P608" s="20" t="str">
        <f t="shared" si="28"/>
        <v/>
      </c>
      <c r="Q608" s="17" t="str">
        <f t="shared" si="29"/>
        <v/>
      </c>
      <c r="R608" s="17" t="str">
        <f>IF(AND(I608&gt;=1,K608&gt;=1,M608&gt;=1,O608&gt;=1),IF(P608&gt;=Données!$G$3,"1 ETOILE",""),"")</f>
        <v/>
      </c>
      <c r="S608" s="17" t="str">
        <f>IF(AND(I608&gt;=2,K608&gt;=2,M608&gt;=2,O608&gt;=2),IF(P608&gt;=Données!$G$4,"2 ETOILES",""),"")</f>
        <v/>
      </c>
      <c r="T608" s="17" t="str">
        <f>IF(AND(I608&gt;=3,K608&gt;=3,M608&gt;=3,O608&gt;=3),IF(P608&gt;=Données!$G$5,"3 ETOILES",""),"")</f>
        <v/>
      </c>
      <c r="U608" s="17" t="str">
        <f>IF(AND(I608&gt;=4,K608&gt;=4,M608&gt;=4,O608&gt;=4),IF(P608&gt;=Données!$G$6,"4 ETOILES",""),"")</f>
        <v/>
      </c>
      <c r="V608" s="17" t="str">
        <f>IF(AND(I608&gt;=5,K608&gt;=5,M608&gt;=5,O608&gt;=5),IF(P608&gt;=Données!$G$7,"5 ETOILES",""),"")</f>
        <v/>
      </c>
      <c r="W608" s="17" t="str">
        <f>IF(AND(I608&gt;=6,K608&gt;=6,M608&gt;=6,O608&gt;=6),IF(P608&gt;=Données!$G$8,"6 ETOILES",""),"")</f>
        <v/>
      </c>
      <c r="X608" s="17" t="str">
        <f t="shared" si="30"/>
        <v/>
      </c>
    </row>
    <row r="609" spans="1:24" hidden="1">
      <c r="A609" s="15"/>
      <c r="B609" s="34"/>
      <c r="C609" s="36"/>
      <c r="D609" s="37"/>
      <c r="E609" s="35"/>
      <c r="F609" s="4"/>
      <c r="G609" s="4" t="str">
        <f>IF(F609="B1",Données!$C$3,IF(F609="B2",Données!$C$4,IF(F609="M1",Données!$C$5,IF(F609="M2",Données!$C$6,IF(F609="C1",Données!$C$7,IF(F609="C2",Données!$C$8,IF(F609="J1",Données!$C$9,IF(F609="J2",Données!$C$10,IF(F609="S1",Données!$C$11,IF(F609="S2",Données!$C$12,""))))))))))</f>
        <v/>
      </c>
      <c r="H609" s="19"/>
      <c r="I609" s="30"/>
      <c r="J609" s="19"/>
      <c r="K609" s="30"/>
      <c r="L609" s="19"/>
      <c r="M609" s="30"/>
      <c r="N609" s="19"/>
      <c r="O609" s="30"/>
      <c r="P609" s="20" t="str">
        <f t="shared" si="28"/>
        <v/>
      </c>
      <c r="Q609" s="17" t="str">
        <f t="shared" si="29"/>
        <v/>
      </c>
      <c r="R609" s="17" t="str">
        <f>IF(AND(I609&gt;=1,K609&gt;=1,M609&gt;=1,O609&gt;=1),IF(P609&gt;=Données!$G$3,"1 ETOILE",""),"")</f>
        <v/>
      </c>
      <c r="S609" s="17" t="str">
        <f>IF(AND(I609&gt;=2,K609&gt;=2,M609&gt;=2,O609&gt;=2),IF(P609&gt;=Données!$G$4,"2 ETOILES",""),"")</f>
        <v/>
      </c>
      <c r="T609" s="17" t="str">
        <f>IF(AND(I609&gt;=3,K609&gt;=3,M609&gt;=3,O609&gt;=3),IF(P609&gt;=Données!$G$5,"3 ETOILES",""),"")</f>
        <v/>
      </c>
      <c r="U609" s="17" t="str">
        <f>IF(AND(I609&gt;=4,K609&gt;=4,M609&gt;=4,O609&gt;=4),IF(P609&gt;=Données!$G$6,"4 ETOILES",""),"")</f>
        <v/>
      </c>
      <c r="V609" s="17" t="str">
        <f>IF(AND(I609&gt;=5,K609&gt;=5,M609&gt;=5,O609&gt;=5),IF(P609&gt;=Données!$G$7,"5 ETOILES",""),"")</f>
        <v/>
      </c>
      <c r="W609" s="17" t="str">
        <f>IF(AND(I609&gt;=6,K609&gt;=6,M609&gt;=6,O609&gt;=6),IF(P609&gt;=Données!$G$8,"6 ETOILES",""),"")</f>
        <v/>
      </c>
      <c r="X609" s="17" t="str">
        <f t="shared" si="30"/>
        <v/>
      </c>
    </row>
    <row r="610" spans="1:24" hidden="1">
      <c r="A610" s="15"/>
      <c r="B610" s="34"/>
      <c r="C610" s="36"/>
      <c r="D610" s="37"/>
      <c r="E610" s="35"/>
      <c r="F610" s="4"/>
      <c r="G610" s="4" t="str">
        <f>IF(F610="B1",Données!$C$3,IF(F610="B2",Données!$C$4,IF(F610="M1",Données!$C$5,IF(F610="M2",Données!$C$6,IF(F610="C1",Données!$C$7,IF(F610="C2",Données!$C$8,IF(F610="J1",Données!$C$9,IF(F610="J2",Données!$C$10,IF(F610="S1",Données!$C$11,IF(F610="S2",Données!$C$12,""))))))))))</f>
        <v/>
      </c>
      <c r="H610" s="19"/>
      <c r="I610" s="30"/>
      <c r="J610" s="19"/>
      <c r="K610" s="30"/>
      <c r="L610" s="19"/>
      <c r="M610" s="30"/>
      <c r="N610" s="19"/>
      <c r="O610" s="30"/>
      <c r="P610" s="20" t="str">
        <f t="shared" si="28"/>
        <v/>
      </c>
      <c r="Q610" s="17" t="str">
        <f t="shared" si="29"/>
        <v/>
      </c>
      <c r="R610" s="17" t="str">
        <f>IF(AND(I610&gt;=1,K610&gt;=1,M610&gt;=1,O610&gt;=1),IF(P610&gt;=Données!$G$3,"1 ETOILE",""),"")</f>
        <v/>
      </c>
      <c r="S610" s="17" t="str">
        <f>IF(AND(I610&gt;=2,K610&gt;=2,M610&gt;=2,O610&gt;=2),IF(P610&gt;=Données!$G$4,"2 ETOILES",""),"")</f>
        <v/>
      </c>
      <c r="T610" s="17" t="str">
        <f>IF(AND(I610&gt;=3,K610&gt;=3,M610&gt;=3,O610&gt;=3),IF(P610&gt;=Données!$G$5,"3 ETOILES",""),"")</f>
        <v/>
      </c>
      <c r="U610" s="17" t="str">
        <f>IF(AND(I610&gt;=4,K610&gt;=4,M610&gt;=4,O610&gt;=4),IF(P610&gt;=Données!$G$6,"4 ETOILES",""),"")</f>
        <v/>
      </c>
      <c r="V610" s="17" t="str">
        <f>IF(AND(I610&gt;=5,K610&gt;=5,M610&gt;=5,O610&gt;=5),IF(P610&gt;=Données!$G$7,"5 ETOILES",""),"")</f>
        <v/>
      </c>
      <c r="W610" s="17" t="str">
        <f>IF(AND(I610&gt;=6,K610&gt;=6,M610&gt;=6,O610&gt;=6),IF(P610&gt;=Données!$G$8,"6 ETOILES",""),"")</f>
        <v/>
      </c>
      <c r="X610" s="17" t="str">
        <f t="shared" si="30"/>
        <v/>
      </c>
    </row>
    <row r="611" spans="1:24" hidden="1">
      <c r="A611" s="15"/>
      <c r="B611" s="34"/>
      <c r="C611" s="36"/>
      <c r="D611" s="37"/>
      <c r="E611" s="35"/>
      <c r="F611" s="4"/>
      <c r="G611" s="4" t="str">
        <f>IF(F611="B1",Données!$C$3,IF(F611="B2",Données!$C$4,IF(F611="M1",Données!$C$5,IF(F611="M2",Données!$C$6,IF(F611="C1",Données!$C$7,IF(F611="C2",Données!$C$8,IF(F611="J1",Données!$C$9,IF(F611="J2",Données!$C$10,IF(F611="S1",Données!$C$11,IF(F611="S2",Données!$C$12,""))))))))))</f>
        <v/>
      </c>
      <c r="H611" s="19"/>
      <c r="I611" s="30"/>
      <c r="J611" s="19"/>
      <c r="K611" s="30"/>
      <c r="L611" s="19"/>
      <c r="M611" s="30"/>
      <c r="N611" s="19"/>
      <c r="O611" s="30"/>
      <c r="P611" s="20" t="str">
        <f t="shared" si="28"/>
        <v/>
      </c>
      <c r="Q611" s="17" t="str">
        <f t="shared" si="29"/>
        <v/>
      </c>
      <c r="R611" s="17" t="str">
        <f>IF(AND(I611&gt;=1,K611&gt;=1,M611&gt;=1,O611&gt;=1),IF(P611&gt;=Données!$G$3,"1 ETOILE",""),"")</f>
        <v/>
      </c>
      <c r="S611" s="17" t="str">
        <f>IF(AND(I611&gt;=2,K611&gt;=2,M611&gt;=2,O611&gt;=2),IF(P611&gt;=Données!$G$4,"2 ETOILES",""),"")</f>
        <v/>
      </c>
      <c r="T611" s="17" t="str">
        <f>IF(AND(I611&gt;=3,K611&gt;=3,M611&gt;=3,O611&gt;=3),IF(P611&gt;=Données!$G$5,"3 ETOILES",""),"")</f>
        <v/>
      </c>
      <c r="U611" s="17" t="str">
        <f>IF(AND(I611&gt;=4,K611&gt;=4,M611&gt;=4,O611&gt;=4),IF(P611&gt;=Données!$G$6,"4 ETOILES",""),"")</f>
        <v/>
      </c>
      <c r="V611" s="17" t="str">
        <f>IF(AND(I611&gt;=5,K611&gt;=5,M611&gt;=5,O611&gt;=5),IF(P611&gt;=Données!$G$7,"5 ETOILES",""),"")</f>
        <v/>
      </c>
      <c r="W611" s="17" t="str">
        <f>IF(AND(I611&gt;=6,K611&gt;=6,M611&gt;=6,O611&gt;=6),IF(P611&gt;=Données!$G$8,"6 ETOILES",""),"")</f>
        <v/>
      </c>
      <c r="X611" s="17" t="str">
        <f t="shared" si="30"/>
        <v/>
      </c>
    </row>
    <row r="612" spans="1:24" hidden="1">
      <c r="A612" s="15"/>
      <c r="B612" s="34"/>
      <c r="C612" s="36"/>
      <c r="D612" s="37"/>
      <c r="E612" s="35"/>
      <c r="F612" s="4"/>
      <c r="G612" s="4" t="str">
        <f>IF(F612="B1",Données!$C$3,IF(F612="B2",Données!$C$4,IF(F612="M1",Données!$C$5,IF(F612="M2",Données!$C$6,IF(F612="C1",Données!$C$7,IF(F612="C2",Données!$C$8,IF(F612="J1",Données!$C$9,IF(F612="J2",Données!$C$10,IF(F612="S1",Données!$C$11,IF(F612="S2",Données!$C$12,""))))))))))</f>
        <v/>
      </c>
      <c r="H612" s="19"/>
      <c r="I612" s="30"/>
      <c r="J612" s="19"/>
      <c r="K612" s="30"/>
      <c r="L612" s="19"/>
      <c r="M612" s="30"/>
      <c r="N612" s="19"/>
      <c r="O612" s="30"/>
      <c r="P612" s="20" t="str">
        <f t="shared" ref="P612:P675" si="31">IF(AND(H612="",J612="",L612="",N612=""),"",SUM(H612,J612,L612,N612))</f>
        <v/>
      </c>
      <c r="Q612" s="17" t="str">
        <f t="shared" ref="Q612:Q675" si="32">IF(AND(H612="",J612="",L612="",N612=""),"",COUNTA(H612,J612,L612,N612))</f>
        <v/>
      </c>
      <c r="R612" s="17" t="str">
        <f>IF(AND(I612&gt;=1,K612&gt;=1,M612&gt;=1,O612&gt;=1),IF(P612&gt;=Données!$G$3,"1 ETOILE",""),"")</f>
        <v/>
      </c>
      <c r="S612" s="17" t="str">
        <f>IF(AND(I612&gt;=2,K612&gt;=2,M612&gt;=2,O612&gt;=2),IF(P612&gt;=Données!$G$4,"2 ETOILES",""),"")</f>
        <v/>
      </c>
      <c r="T612" s="17" t="str">
        <f>IF(AND(I612&gt;=3,K612&gt;=3,M612&gt;=3,O612&gt;=3),IF(P612&gt;=Données!$G$5,"3 ETOILES",""),"")</f>
        <v/>
      </c>
      <c r="U612" s="17" t="str">
        <f>IF(AND(I612&gt;=4,K612&gt;=4,M612&gt;=4,O612&gt;=4),IF(P612&gt;=Données!$G$6,"4 ETOILES",""),"")</f>
        <v/>
      </c>
      <c r="V612" s="17" t="str">
        <f>IF(AND(I612&gt;=5,K612&gt;=5,M612&gt;=5,O612&gt;=5),IF(P612&gt;=Données!$G$7,"5 ETOILES",""),"")</f>
        <v/>
      </c>
      <c r="W612" s="17" t="str">
        <f>IF(AND(I612&gt;=6,K612&gt;=6,M612&gt;=6,O612&gt;=6),IF(P612&gt;=Données!$G$8,"6 ETOILES",""),"")</f>
        <v/>
      </c>
      <c r="X612" s="17" t="str">
        <f t="shared" ref="X612:X675" si="33">IF(W612&lt;&gt;"","6ème Etoile",IF(V612&lt;&gt;"","5ème Etoile",IF(U612&lt;&gt;"","4ème Etoile",IF(T612&lt;&gt;"","3ème Etoile",IF(S612&lt;&gt;"","2ème Etoile",IF(R612&lt;&gt;"","1ère Etoile",""))))))</f>
        <v/>
      </c>
    </row>
    <row r="613" spans="1:24" hidden="1">
      <c r="A613" s="15"/>
      <c r="B613" s="34"/>
      <c r="C613" s="36"/>
      <c r="D613" s="37"/>
      <c r="E613" s="35"/>
      <c r="F613" s="4"/>
      <c r="G613" s="4" t="str">
        <f>IF(F613="B1",Données!$C$3,IF(F613="B2",Données!$C$4,IF(F613="M1",Données!$C$5,IF(F613="M2",Données!$C$6,IF(F613="C1",Données!$C$7,IF(F613="C2",Données!$C$8,IF(F613="J1",Données!$C$9,IF(F613="J2",Données!$C$10,IF(F613="S1",Données!$C$11,IF(F613="S2",Données!$C$12,""))))))))))</f>
        <v/>
      </c>
      <c r="H613" s="19"/>
      <c r="I613" s="30"/>
      <c r="J613" s="19"/>
      <c r="K613" s="30"/>
      <c r="L613" s="19"/>
      <c r="M613" s="30"/>
      <c r="N613" s="19"/>
      <c r="O613" s="30"/>
      <c r="P613" s="20" t="str">
        <f t="shared" si="31"/>
        <v/>
      </c>
      <c r="Q613" s="17" t="str">
        <f t="shared" si="32"/>
        <v/>
      </c>
      <c r="R613" s="17" t="str">
        <f>IF(AND(I613&gt;=1,K613&gt;=1,M613&gt;=1,O613&gt;=1),IF(P613&gt;=Données!$G$3,"1 ETOILE",""),"")</f>
        <v/>
      </c>
      <c r="S613" s="17" t="str">
        <f>IF(AND(I613&gt;=2,K613&gt;=2,M613&gt;=2,O613&gt;=2),IF(P613&gt;=Données!$G$4,"2 ETOILES",""),"")</f>
        <v/>
      </c>
      <c r="T613" s="17" t="str">
        <f>IF(AND(I613&gt;=3,K613&gt;=3,M613&gt;=3,O613&gt;=3),IF(P613&gt;=Données!$G$5,"3 ETOILES",""),"")</f>
        <v/>
      </c>
      <c r="U613" s="17" t="str">
        <f>IF(AND(I613&gt;=4,K613&gt;=4,M613&gt;=4,O613&gt;=4),IF(P613&gt;=Données!$G$6,"4 ETOILES",""),"")</f>
        <v/>
      </c>
      <c r="V613" s="17" t="str">
        <f>IF(AND(I613&gt;=5,K613&gt;=5,M613&gt;=5,O613&gt;=5),IF(P613&gt;=Données!$G$7,"5 ETOILES",""),"")</f>
        <v/>
      </c>
      <c r="W613" s="17" t="str">
        <f>IF(AND(I613&gt;=6,K613&gt;=6,M613&gt;=6,O613&gt;=6),IF(P613&gt;=Données!$G$8,"6 ETOILES",""),"")</f>
        <v/>
      </c>
      <c r="X613" s="17" t="str">
        <f t="shared" si="33"/>
        <v/>
      </c>
    </row>
    <row r="614" spans="1:24" hidden="1">
      <c r="A614" s="15"/>
      <c r="B614" s="34"/>
      <c r="C614" s="36"/>
      <c r="D614" s="37"/>
      <c r="E614" s="35"/>
      <c r="F614" s="4"/>
      <c r="G614" s="4" t="str">
        <f>IF(F614="B1",Données!$C$3,IF(F614="B2",Données!$C$4,IF(F614="M1",Données!$C$5,IF(F614="M2",Données!$C$6,IF(F614="C1",Données!$C$7,IF(F614="C2",Données!$C$8,IF(F614="J1",Données!$C$9,IF(F614="J2",Données!$C$10,IF(F614="S1",Données!$C$11,IF(F614="S2",Données!$C$12,""))))))))))</f>
        <v/>
      </c>
      <c r="H614" s="19"/>
      <c r="I614" s="30"/>
      <c r="J614" s="19"/>
      <c r="K614" s="30"/>
      <c r="L614" s="19"/>
      <c r="M614" s="30"/>
      <c r="N614" s="19"/>
      <c r="O614" s="30"/>
      <c r="P614" s="20" t="str">
        <f t="shared" si="31"/>
        <v/>
      </c>
      <c r="Q614" s="17" t="str">
        <f t="shared" si="32"/>
        <v/>
      </c>
      <c r="R614" s="17" t="str">
        <f>IF(AND(I614&gt;=1,K614&gt;=1,M614&gt;=1,O614&gt;=1),IF(P614&gt;=Données!$G$3,"1 ETOILE",""),"")</f>
        <v/>
      </c>
      <c r="S614" s="17" t="str">
        <f>IF(AND(I614&gt;=2,K614&gt;=2,M614&gt;=2,O614&gt;=2),IF(P614&gt;=Données!$G$4,"2 ETOILES",""),"")</f>
        <v/>
      </c>
      <c r="T614" s="17" t="str">
        <f>IF(AND(I614&gt;=3,K614&gt;=3,M614&gt;=3,O614&gt;=3),IF(P614&gt;=Données!$G$5,"3 ETOILES",""),"")</f>
        <v/>
      </c>
      <c r="U614" s="17" t="str">
        <f>IF(AND(I614&gt;=4,K614&gt;=4,M614&gt;=4,O614&gt;=4),IF(P614&gt;=Données!$G$6,"4 ETOILES",""),"")</f>
        <v/>
      </c>
      <c r="V614" s="17" t="str">
        <f>IF(AND(I614&gt;=5,K614&gt;=5,M614&gt;=5,O614&gt;=5),IF(P614&gt;=Données!$G$7,"5 ETOILES",""),"")</f>
        <v/>
      </c>
      <c r="W614" s="17" t="str">
        <f>IF(AND(I614&gt;=6,K614&gt;=6,M614&gt;=6,O614&gt;=6),IF(P614&gt;=Données!$G$8,"6 ETOILES",""),"")</f>
        <v/>
      </c>
      <c r="X614" s="17" t="str">
        <f t="shared" si="33"/>
        <v/>
      </c>
    </row>
    <row r="615" spans="1:24" hidden="1">
      <c r="A615" s="15"/>
      <c r="B615" s="34"/>
      <c r="C615" s="36"/>
      <c r="D615" s="37"/>
      <c r="E615" s="35"/>
      <c r="F615" s="4"/>
      <c r="G615" s="4" t="str">
        <f>IF(F615="B1",Données!$C$3,IF(F615="B2",Données!$C$4,IF(F615="M1",Données!$C$5,IF(F615="M2",Données!$C$6,IF(F615="C1",Données!$C$7,IF(F615="C2",Données!$C$8,IF(F615="J1",Données!$C$9,IF(F615="J2",Données!$C$10,IF(F615="S1",Données!$C$11,IF(F615="S2",Données!$C$12,""))))))))))</f>
        <v/>
      </c>
      <c r="H615" s="19"/>
      <c r="I615" s="30"/>
      <c r="J615" s="19"/>
      <c r="K615" s="30"/>
      <c r="L615" s="19"/>
      <c r="M615" s="30"/>
      <c r="N615" s="19"/>
      <c r="O615" s="30"/>
      <c r="P615" s="20" t="str">
        <f t="shared" si="31"/>
        <v/>
      </c>
      <c r="Q615" s="17" t="str">
        <f t="shared" si="32"/>
        <v/>
      </c>
      <c r="R615" s="17" t="str">
        <f>IF(AND(I615&gt;=1,K615&gt;=1,M615&gt;=1,O615&gt;=1),IF(P615&gt;=Données!$G$3,"1 ETOILE",""),"")</f>
        <v/>
      </c>
      <c r="S615" s="17" t="str">
        <f>IF(AND(I615&gt;=2,K615&gt;=2,M615&gt;=2,O615&gt;=2),IF(P615&gt;=Données!$G$4,"2 ETOILES",""),"")</f>
        <v/>
      </c>
      <c r="T615" s="17" t="str">
        <f>IF(AND(I615&gt;=3,K615&gt;=3,M615&gt;=3,O615&gt;=3),IF(P615&gt;=Données!$G$5,"3 ETOILES",""),"")</f>
        <v/>
      </c>
      <c r="U615" s="17" t="str">
        <f>IF(AND(I615&gt;=4,K615&gt;=4,M615&gt;=4,O615&gt;=4),IF(P615&gt;=Données!$G$6,"4 ETOILES",""),"")</f>
        <v/>
      </c>
      <c r="V615" s="17" t="str">
        <f>IF(AND(I615&gt;=5,K615&gt;=5,M615&gt;=5,O615&gt;=5),IF(P615&gt;=Données!$G$7,"5 ETOILES",""),"")</f>
        <v/>
      </c>
      <c r="W615" s="17" t="str">
        <f>IF(AND(I615&gt;=6,K615&gt;=6,M615&gt;=6,O615&gt;=6),IF(P615&gt;=Données!$G$8,"6 ETOILES",""),"")</f>
        <v/>
      </c>
      <c r="X615" s="17" t="str">
        <f t="shared" si="33"/>
        <v/>
      </c>
    </row>
    <row r="616" spans="1:24" hidden="1">
      <c r="A616" s="15"/>
      <c r="B616" s="34"/>
      <c r="C616" s="36"/>
      <c r="D616" s="37"/>
      <c r="E616" s="35"/>
      <c r="F616" s="4"/>
      <c r="G616" s="4" t="str">
        <f>IF(F616="B1",Données!$C$3,IF(F616="B2",Données!$C$4,IF(F616="M1",Données!$C$5,IF(F616="M2",Données!$C$6,IF(F616="C1",Données!$C$7,IF(F616="C2",Données!$C$8,IF(F616="J1",Données!$C$9,IF(F616="J2",Données!$C$10,IF(F616="S1",Données!$C$11,IF(F616="S2",Données!$C$12,""))))))))))</f>
        <v/>
      </c>
      <c r="H616" s="19"/>
      <c r="I616" s="30"/>
      <c r="J616" s="19"/>
      <c r="K616" s="30"/>
      <c r="L616" s="19"/>
      <c r="M616" s="30"/>
      <c r="N616" s="19"/>
      <c r="O616" s="30"/>
      <c r="P616" s="20" t="str">
        <f t="shared" si="31"/>
        <v/>
      </c>
      <c r="Q616" s="17" t="str">
        <f t="shared" si="32"/>
        <v/>
      </c>
      <c r="R616" s="17" t="str">
        <f>IF(AND(I616&gt;=1,K616&gt;=1,M616&gt;=1,O616&gt;=1),IF(P616&gt;=Données!$G$3,"1 ETOILE",""),"")</f>
        <v/>
      </c>
      <c r="S616" s="17" t="str">
        <f>IF(AND(I616&gt;=2,K616&gt;=2,M616&gt;=2,O616&gt;=2),IF(P616&gt;=Données!$G$4,"2 ETOILES",""),"")</f>
        <v/>
      </c>
      <c r="T616" s="17" t="str">
        <f>IF(AND(I616&gt;=3,K616&gt;=3,M616&gt;=3,O616&gt;=3),IF(P616&gt;=Données!$G$5,"3 ETOILES",""),"")</f>
        <v/>
      </c>
      <c r="U616" s="17" t="str">
        <f>IF(AND(I616&gt;=4,K616&gt;=4,M616&gt;=4,O616&gt;=4),IF(P616&gt;=Données!$G$6,"4 ETOILES",""),"")</f>
        <v/>
      </c>
      <c r="V616" s="17" t="str">
        <f>IF(AND(I616&gt;=5,K616&gt;=5,M616&gt;=5,O616&gt;=5),IF(P616&gt;=Données!$G$7,"5 ETOILES",""),"")</f>
        <v/>
      </c>
      <c r="W616" s="17" t="str">
        <f>IF(AND(I616&gt;=6,K616&gt;=6,M616&gt;=6,O616&gt;=6),IF(P616&gt;=Données!$G$8,"6 ETOILES",""),"")</f>
        <v/>
      </c>
      <c r="X616" s="17" t="str">
        <f t="shared" si="33"/>
        <v/>
      </c>
    </row>
    <row r="617" spans="1:24" hidden="1">
      <c r="A617" s="15"/>
      <c r="B617" s="34"/>
      <c r="C617" s="36"/>
      <c r="D617" s="37"/>
      <c r="E617" s="35"/>
      <c r="F617" s="4"/>
      <c r="G617" s="4" t="str">
        <f>IF(F617="B1",Données!$C$3,IF(F617="B2",Données!$C$4,IF(F617="M1",Données!$C$5,IF(F617="M2",Données!$C$6,IF(F617="C1",Données!$C$7,IF(F617="C2",Données!$C$8,IF(F617="J1",Données!$C$9,IF(F617="J2",Données!$C$10,IF(F617="S1",Données!$C$11,IF(F617="S2",Données!$C$12,""))))))))))</f>
        <v/>
      </c>
      <c r="H617" s="19"/>
      <c r="I617" s="30"/>
      <c r="J617" s="19"/>
      <c r="K617" s="30"/>
      <c r="L617" s="19"/>
      <c r="M617" s="30"/>
      <c r="N617" s="19"/>
      <c r="O617" s="30"/>
      <c r="P617" s="20" t="str">
        <f t="shared" si="31"/>
        <v/>
      </c>
      <c r="Q617" s="17" t="str">
        <f t="shared" si="32"/>
        <v/>
      </c>
      <c r="R617" s="17" t="str">
        <f>IF(AND(I617&gt;=1,K617&gt;=1,M617&gt;=1,O617&gt;=1),IF(P617&gt;=Données!$G$3,"1 ETOILE",""),"")</f>
        <v/>
      </c>
      <c r="S617" s="17" t="str">
        <f>IF(AND(I617&gt;=2,K617&gt;=2,M617&gt;=2,O617&gt;=2),IF(P617&gt;=Données!$G$4,"2 ETOILES",""),"")</f>
        <v/>
      </c>
      <c r="T617" s="17" t="str">
        <f>IF(AND(I617&gt;=3,K617&gt;=3,M617&gt;=3,O617&gt;=3),IF(P617&gt;=Données!$G$5,"3 ETOILES",""),"")</f>
        <v/>
      </c>
      <c r="U617" s="17" t="str">
        <f>IF(AND(I617&gt;=4,K617&gt;=4,M617&gt;=4,O617&gt;=4),IF(P617&gt;=Données!$G$6,"4 ETOILES",""),"")</f>
        <v/>
      </c>
      <c r="V617" s="17" t="str">
        <f>IF(AND(I617&gt;=5,K617&gt;=5,M617&gt;=5,O617&gt;=5),IF(P617&gt;=Données!$G$7,"5 ETOILES",""),"")</f>
        <v/>
      </c>
      <c r="W617" s="17" t="str">
        <f>IF(AND(I617&gt;=6,K617&gt;=6,M617&gt;=6,O617&gt;=6),IF(P617&gt;=Données!$G$8,"6 ETOILES",""),"")</f>
        <v/>
      </c>
      <c r="X617" s="17" t="str">
        <f t="shared" si="33"/>
        <v/>
      </c>
    </row>
    <row r="618" spans="1:24" hidden="1">
      <c r="A618" s="15"/>
      <c r="B618" s="34"/>
      <c r="C618" s="36"/>
      <c r="D618" s="37"/>
      <c r="E618" s="35"/>
      <c r="F618" s="4"/>
      <c r="G618" s="4" t="str">
        <f>IF(F618="B1",Données!$C$3,IF(F618="B2",Données!$C$4,IF(F618="M1",Données!$C$5,IF(F618="M2",Données!$C$6,IF(F618="C1",Données!$C$7,IF(F618="C2",Données!$C$8,IF(F618="J1",Données!$C$9,IF(F618="J2",Données!$C$10,IF(F618="S1",Données!$C$11,IF(F618="S2",Données!$C$12,""))))))))))</f>
        <v/>
      </c>
      <c r="H618" s="19"/>
      <c r="I618" s="30"/>
      <c r="J618" s="19"/>
      <c r="K618" s="30"/>
      <c r="L618" s="19"/>
      <c r="M618" s="30"/>
      <c r="N618" s="19"/>
      <c r="O618" s="30"/>
      <c r="P618" s="20" t="str">
        <f t="shared" si="31"/>
        <v/>
      </c>
      <c r="Q618" s="17" t="str">
        <f t="shared" si="32"/>
        <v/>
      </c>
      <c r="R618" s="17" t="str">
        <f>IF(AND(I618&gt;=1,K618&gt;=1,M618&gt;=1,O618&gt;=1),IF(P618&gt;=Données!$G$3,"1 ETOILE",""),"")</f>
        <v/>
      </c>
      <c r="S618" s="17" t="str">
        <f>IF(AND(I618&gt;=2,K618&gt;=2,M618&gt;=2,O618&gt;=2),IF(P618&gt;=Données!$G$4,"2 ETOILES",""),"")</f>
        <v/>
      </c>
      <c r="T618" s="17" t="str">
        <f>IF(AND(I618&gt;=3,K618&gt;=3,M618&gt;=3,O618&gt;=3),IF(P618&gt;=Données!$G$5,"3 ETOILES",""),"")</f>
        <v/>
      </c>
      <c r="U618" s="17" t="str">
        <f>IF(AND(I618&gt;=4,K618&gt;=4,M618&gt;=4,O618&gt;=4),IF(P618&gt;=Données!$G$6,"4 ETOILES",""),"")</f>
        <v/>
      </c>
      <c r="V618" s="17" t="str">
        <f>IF(AND(I618&gt;=5,K618&gt;=5,M618&gt;=5,O618&gt;=5),IF(P618&gt;=Données!$G$7,"5 ETOILES",""),"")</f>
        <v/>
      </c>
      <c r="W618" s="17" t="str">
        <f>IF(AND(I618&gt;=6,K618&gt;=6,M618&gt;=6,O618&gt;=6),IF(P618&gt;=Données!$G$8,"6 ETOILES",""),"")</f>
        <v/>
      </c>
      <c r="X618" s="17" t="str">
        <f t="shared" si="33"/>
        <v/>
      </c>
    </row>
    <row r="619" spans="1:24" hidden="1">
      <c r="A619" s="15"/>
      <c r="B619" s="34"/>
      <c r="C619" s="36"/>
      <c r="D619" s="37"/>
      <c r="E619" s="35"/>
      <c r="F619" s="4"/>
      <c r="G619" s="4" t="str">
        <f>IF(F619="B1",Données!$C$3,IF(F619="B2",Données!$C$4,IF(F619="M1",Données!$C$5,IF(F619="M2",Données!$C$6,IF(F619="C1",Données!$C$7,IF(F619="C2",Données!$C$8,IF(F619="J1",Données!$C$9,IF(F619="J2",Données!$C$10,IF(F619="S1",Données!$C$11,IF(F619="S2",Données!$C$12,""))))))))))</f>
        <v/>
      </c>
      <c r="H619" s="19"/>
      <c r="I619" s="30"/>
      <c r="J619" s="19"/>
      <c r="K619" s="30"/>
      <c r="L619" s="19"/>
      <c r="M619" s="30"/>
      <c r="N619" s="19"/>
      <c r="O619" s="30"/>
      <c r="P619" s="20" t="str">
        <f t="shared" si="31"/>
        <v/>
      </c>
      <c r="Q619" s="17" t="str">
        <f t="shared" si="32"/>
        <v/>
      </c>
      <c r="R619" s="17" t="str">
        <f>IF(AND(I619&gt;=1,K619&gt;=1,M619&gt;=1,O619&gt;=1),IF(P619&gt;=Données!$G$3,"1 ETOILE",""),"")</f>
        <v/>
      </c>
      <c r="S619" s="17" t="str">
        <f>IF(AND(I619&gt;=2,K619&gt;=2,M619&gt;=2,O619&gt;=2),IF(P619&gt;=Données!$G$4,"2 ETOILES",""),"")</f>
        <v/>
      </c>
      <c r="T619" s="17" t="str">
        <f>IF(AND(I619&gt;=3,K619&gt;=3,M619&gt;=3,O619&gt;=3),IF(P619&gt;=Données!$G$5,"3 ETOILES",""),"")</f>
        <v/>
      </c>
      <c r="U619" s="17" t="str">
        <f>IF(AND(I619&gt;=4,K619&gt;=4,M619&gt;=4,O619&gt;=4),IF(P619&gt;=Données!$G$6,"4 ETOILES",""),"")</f>
        <v/>
      </c>
      <c r="V619" s="17" t="str">
        <f>IF(AND(I619&gt;=5,K619&gt;=5,M619&gt;=5,O619&gt;=5),IF(P619&gt;=Données!$G$7,"5 ETOILES",""),"")</f>
        <v/>
      </c>
      <c r="W619" s="17" t="str">
        <f>IF(AND(I619&gt;=6,K619&gt;=6,M619&gt;=6,O619&gt;=6),IF(P619&gt;=Données!$G$8,"6 ETOILES",""),"")</f>
        <v/>
      </c>
      <c r="X619" s="17" t="str">
        <f t="shared" si="33"/>
        <v/>
      </c>
    </row>
    <row r="620" spans="1:24" hidden="1">
      <c r="A620" s="15"/>
      <c r="B620" s="34"/>
      <c r="C620" s="36"/>
      <c r="D620" s="37"/>
      <c r="E620" s="35"/>
      <c r="F620" s="4"/>
      <c r="G620" s="4" t="str">
        <f>IF(F620="B1",Données!$C$3,IF(F620="B2",Données!$C$4,IF(F620="M1",Données!$C$5,IF(F620="M2",Données!$C$6,IF(F620="C1",Données!$C$7,IF(F620="C2",Données!$C$8,IF(F620="J1",Données!$C$9,IF(F620="J2",Données!$C$10,IF(F620="S1",Données!$C$11,IF(F620="S2",Données!$C$12,""))))))))))</f>
        <v/>
      </c>
      <c r="H620" s="19"/>
      <c r="I620" s="30"/>
      <c r="J620" s="19"/>
      <c r="K620" s="30"/>
      <c r="L620" s="19"/>
      <c r="M620" s="30"/>
      <c r="N620" s="19"/>
      <c r="O620" s="30"/>
      <c r="P620" s="20" t="str">
        <f t="shared" si="31"/>
        <v/>
      </c>
      <c r="Q620" s="17" t="str">
        <f t="shared" si="32"/>
        <v/>
      </c>
      <c r="R620" s="17" t="str">
        <f>IF(AND(I620&gt;=1,K620&gt;=1,M620&gt;=1,O620&gt;=1),IF(P620&gt;=Données!$G$3,"1 ETOILE",""),"")</f>
        <v/>
      </c>
      <c r="S620" s="17" t="str">
        <f>IF(AND(I620&gt;=2,K620&gt;=2,M620&gt;=2,O620&gt;=2),IF(P620&gt;=Données!$G$4,"2 ETOILES",""),"")</f>
        <v/>
      </c>
      <c r="T620" s="17" t="str">
        <f>IF(AND(I620&gt;=3,K620&gt;=3,M620&gt;=3,O620&gt;=3),IF(P620&gt;=Données!$G$5,"3 ETOILES",""),"")</f>
        <v/>
      </c>
      <c r="U620" s="17" t="str">
        <f>IF(AND(I620&gt;=4,K620&gt;=4,M620&gt;=4,O620&gt;=4),IF(P620&gt;=Données!$G$6,"4 ETOILES",""),"")</f>
        <v/>
      </c>
      <c r="V620" s="17" t="str">
        <f>IF(AND(I620&gt;=5,K620&gt;=5,M620&gt;=5,O620&gt;=5),IF(P620&gt;=Données!$G$7,"5 ETOILES",""),"")</f>
        <v/>
      </c>
      <c r="W620" s="17" t="str">
        <f>IF(AND(I620&gt;=6,K620&gt;=6,M620&gt;=6,O620&gt;=6),IF(P620&gt;=Données!$G$8,"6 ETOILES",""),"")</f>
        <v/>
      </c>
      <c r="X620" s="17" t="str">
        <f t="shared" si="33"/>
        <v/>
      </c>
    </row>
    <row r="621" spans="1:24" hidden="1">
      <c r="A621" s="15"/>
      <c r="B621" s="34"/>
      <c r="C621" s="36"/>
      <c r="D621" s="37"/>
      <c r="E621" s="35"/>
      <c r="F621" s="4"/>
      <c r="G621" s="4" t="str">
        <f>IF(F621="B1",Données!$C$3,IF(F621="B2",Données!$C$4,IF(F621="M1",Données!$C$5,IF(F621="M2",Données!$C$6,IF(F621="C1",Données!$C$7,IF(F621="C2",Données!$C$8,IF(F621="J1",Données!$C$9,IF(F621="J2",Données!$C$10,IF(F621="S1",Données!$C$11,IF(F621="S2",Données!$C$12,""))))))))))</f>
        <v/>
      </c>
      <c r="H621" s="19"/>
      <c r="I621" s="30"/>
      <c r="J621" s="19"/>
      <c r="K621" s="30"/>
      <c r="L621" s="19"/>
      <c r="M621" s="30"/>
      <c r="N621" s="19"/>
      <c r="O621" s="30"/>
      <c r="P621" s="20" t="str">
        <f t="shared" si="31"/>
        <v/>
      </c>
      <c r="Q621" s="17" t="str">
        <f t="shared" si="32"/>
        <v/>
      </c>
      <c r="R621" s="17" t="str">
        <f>IF(AND(I621&gt;=1,K621&gt;=1,M621&gt;=1,O621&gt;=1),IF(P621&gt;=Données!$G$3,"1 ETOILE",""),"")</f>
        <v/>
      </c>
      <c r="S621" s="17" t="str">
        <f>IF(AND(I621&gt;=2,K621&gt;=2,M621&gt;=2,O621&gt;=2),IF(P621&gt;=Données!$G$4,"2 ETOILES",""),"")</f>
        <v/>
      </c>
      <c r="T621" s="17" t="str">
        <f>IF(AND(I621&gt;=3,K621&gt;=3,M621&gt;=3,O621&gt;=3),IF(P621&gt;=Données!$G$5,"3 ETOILES",""),"")</f>
        <v/>
      </c>
      <c r="U621" s="17" t="str">
        <f>IF(AND(I621&gt;=4,K621&gt;=4,M621&gt;=4,O621&gt;=4),IF(P621&gt;=Données!$G$6,"4 ETOILES",""),"")</f>
        <v/>
      </c>
      <c r="V621" s="17" t="str">
        <f>IF(AND(I621&gt;=5,K621&gt;=5,M621&gt;=5,O621&gt;=5),IF(P621&gt;=Données!$G$7,"5 ETOILES",""),"")</f>
        <v/>
      </c>
      <c r="W621" s="17" t="str">
        <f>IF(AND(I621&gt;=6,K621&gt;=6,M621&gt;=6,O621&gt;=6),IF(P621&gt;=Données!$G$8,"6 ETOILES",""),"")</f>
        <v/>
      </c>
      <c r="X621" s="17" t="str">
        <f t="shared" si="33"/>
        <v/>
      </c>
    </row>
    <row r="622" spans="1:24" hidden="1">
      <c r="A622" s="15"/>
      <c r="B622" s="34"/>
      <c r="C622" s="36"/>
      <c r="D622" s="37"/>
      <c r="E622" s="35"/>
      <c r="F622" s="4"/>
      <c r="G622" s="4" t="str">
        <f>IF(F622="B1",Données!$C$3,IF(F622="B2",Données!$C$4,IF(F622="M1",Données!$C$5,IF(F622="M2",Données!$C$6,IF(F622="C1",Données!$C$7,IF(F622="C2",Données!$C$8,IF(F622="J1",Données!$C$9,IF(F622="J2",Données!$C$10,IF(F622="S1",Données!$C$11,IF(F622="S2",Données!$C$12,""))))))))))</f>
        <v/>
      </c>
      <c r="H622" s="19"/>
      <c r="I622" s="30"/>
      <c r="J622" s="19"/>
      <c r="K622" s="30"/>
      <c r="L622" s="19"/>
      <c r="M622" s="30"/>
      <c r="N622" s="19"/>
      <c r="O622" s="30"/>
      <c r="P622" s="20" t="str">
        <f t="shared" si="31"/>
        <v/>
      </c>
      <c r="Q622" s="17" t="str">
        <f t="shared" si="32"/>
        <v/>
      </c>
      <c r="R622" s="17" t="str">
        <f>IF(AND(I622&gt;=1,K622&gt;=1,M622&gt;=1,O622&gt;=1),IF(P622&gt;=Données!$G$3,"1 ETOILE",""),"")</f>
        <v/>
      </c>
      <c r="S622" s="17" t="str">
        <f>IF(AND(I622&gt;=2,K622&gt;=2,M622&gt;=2,O622&gt;=2),IF(P622&gt;=Données!$G$4,"2 ETOILES",""),"")</f>
        <v/>
      </c>
      <c r="T622" s="17" t="str">
        <f>IF(AND(I622&gt;=3,K622&gt;=3,M622&gt;=3,O622&gt;=3),IF(P622&gt;=Données!$G$5,"3 ETOILES",""),"")</f>
        <v/>
      </c>
      <c r="U622" s="17" t="str">
        <f>IF(AND(I622&gt;=4,K622&gt;=4,M622&gt;=4,O622&gt;=4),IF(P622&gt;=Données!$G$6,"4 ETOILES",""),"")</f>
        <v/>
      </c>
      <c r="V622" s="17" t="str">
        <f>IF(AND(I622&gt;=5,K622&gt;=5,M622&gt;=5,O622&gt;=5),IF(P622&gt;=Données!$G$7,"5 ETOILES",""),"")</f>
        <v/>
      </c>
      <c r="W622" s="17" t="str">
        <f>IF(AND(I622&gt;=6,K622&gt;=6,M622&gt;=6,O622&gt;=6),IF(P622&gt;=Données!$G$8,"6 ETOILES",""),"")</f>
        <v/>
      </c>
      <c r="X622" s="17" t="str">
        <f t="shared" si="33"/>
        <v/>
      </c>
    </row>
    <row r="623" spans="1:24" hidden="1">
      <c r="A623" s="15"/>
      <c r="B623" s="34"/>
      <c r="C623" s="36"/>
      <c r="D623" s="37"/>
      <c r="E623" s="35"/>
      <c r="F623" s="4"/>
      <c r="G623" s="4" t="str">
        <f>IF(F623="B1",Données!$C$3,IF(F623="B2",Données!$C$4,IF(F623="M1",Données!$C$5,IF(F623="M2",Données!$C$6,IF(F623="C1",Données!$C$7,IF(F623="C2",Données!$C$8,IF(F623="J1",Données!$C$9,IF(F623="J2",Données!$C$10,IF(F623="S1",Données!$C$11,IF(F623="S2",Données!$C$12,""))))))))))</f>
        <v/>
      </c>
      <c r="H623" s="19"/>
      <c r="I623" s="30"/>
      <c r="J623" s="19"/>
      <c r="K623" s="30"/>
      <c r="L623" s="19"/>
      <c r="M623" s="30"/>
      <c r="N623" s="19"/>
      <c r="O623" s="30"/>
      <c r="P623" s="20" t="str">
        <f t="shared" si="31"/>
        <v/>
      </c>
      <c r="Q623" s="17" t="str">
        <f t="shared" si="32"/>
        <v/>
      </c>
      <c r="R623" s="17" t="str">
        <f>IF(AND(I623&gt;=1,K623&gt;=1,M623&gt;=1,O623&gt;=1),IF(P623&gt;=Données!$G$3,"1 ETOILE",""),"")</f>
        <v/>
      </c>
      <c r="S623" s="17" t="str">
        <f>IF(AND(I623&gt;=2,K623&gt;=2,M623&gt;=2,O623&gt;=2),IF(P623&gt;=Données!$G$4,"2 ETOILES",""),"")</f>
        <v/>
      </c>
      <c r="T623" s="17" t="str">
        <f>IF(AND(I623&gt;=3,K623&gt;=3,M623&gt;=3,O623&gt;=3),IF(P623&gt;=Données!$G$5,"3 ETOILES",""),"")</f>
        <v/>
      </c>
      <c r="U623" s="17" t="str">
        <f>IF(AND(I623&gt;=4,K623&gt;=4,M623&gt;=4,O623&gt;=4),IF(P623&gt;=Données!$G$6,"4 ETOILES",""),"")</f>
        <v/>
      </c>
      <c r="V623" s="17" t="str">
        <f>IF(AND(I623&gt;=5,K623&gt;=5,M623&gt;=5,O623&gt;=5),IF(P623&gt;=Données!$G$7,"5 ETOILES",""),"")</f>
        <v/>
      </c>
      <c r="W623" s="17" t="str">
        <f>IF(AND(I623&gt;=6,K623&gt;=6,M623&gt;=6,O623&gt;=6),IF(P623&gt;=Données!$G$8,"6 ETOILES",""),"")</f>
        <v/>
      </c>
      <c r="X623" s="17" t="str">
        <f t="shared" si="33"/>
        <v/>
      </c>
    </row>
    <row r="624" spans="1:24" hidden="1">
      <c r="A624" s="15"/>
      <c r="B624" s="34"/>
      <c r="C624" s="36"/>
      <c r="D624" s="37"/>
      <c r="E624" s="35"/>
      <c r="F624" s="4"/>
      <c r="G624" s="4" t="str">
        <f>IF(F624="B1",Données!$C$3,IF(F624="B2",Données!$C$4,IF(F624="M1",Données!$C$5,IF(F624="M2",Données!$C$6,IF(F624="C1",Données!$C$7,IF(F624="C2",Données!$C$8,IF(F624="J1",Données!$C$9,IF(F624="J2",Données!$C$10,IF(F624="S1",Données!$C$11,IF(F624="S2",Données!$C$12,""))))))))))</f>
        <v/>
      </c>
      <c r="H624" s="19"/>
      <c r="I624" s="30"/>
      <c r="J624" s="19"/>
      <c r="K624" s="30"/>
      <c r="L624" s="19"/>
      <c r="M624" s="30"/>
      <c r="N624" s="19"/>
      <c r="O624" s="30"/>
      <c r="P624" s="20" t="str">
        <f t="shared" si="31"/>
        <v/>
      </c>
      <c r="Q624" s="17" t="str">
        <f t="shared" si="32"/>
        <v/>
      </c>
      <c r="R624" s="17" t="str">
        <f>IF(AND(I624&gt;=1,K624&gt;=1,M624&gt;=1,O624&gt;=1),IF(P624&gt;=Données!$G$3,"1 ETOILE",""),"")</f>
        <v/>
      </c>
      <c r="S624" s="17" t="str">
        <f>IF(AND(I624&gt;=2,K624&gt;=2,M624&gt;=2,O624&gt;=2),IF(P624&gt;=Données!$G$4,"2 ETOILES",""),"")</f>
        <v/>
      </c>
      <c r="T624" s="17" t="str">
        <f>IF(AND(I624&gt;=3,K624&gt;=3,M624&gt;=3,O624&gt;=3),IF(P624&gt;=Données!$G$5,"3 ETOILES",""),"")</f>
        <v/>
      </c>
      <c r="U624" s="17" t="str">
        <f>IF(AND(I624&gt;=4,K624&gt;=4,M624&gt;=4,O624&gt;=4),IF(P624&gt;=Données!$G$6,"4 ETOILES",""),"")</f>
        <v/>
      </c>
      <c r="V624" s="17" t="str">
        <f>IF(AND(I624&gt;=5,K624&gt;=5,M624&gt;=5,O624&gt;=5),IF(P624&gt;=Données!$G$7,"5 ETOILES",""),"")</f>
        <v/>
      </c>
      <c r="W624" s="17" t="str">
        <f>IF(AND(I624&gt;=6,K624&gt;=6,M624&gt;=6,O624&gt;=6),IF(P624&gt;=Données!$G$8,"6 ETOILES",""),"")</f>
        <v/>
      </c>
      <c r="X624" s="17" t="str">
        <f t="shared" si="33"/>
        <v/>
      </c>
    </row>
    <row r="625" spans="1:24" hidden="1">
      <c r="A625" s="15"/>
      <c r="B625" s="34"/>
      <c r="C625" s="36"/>
      <c r="D625" s="37"/>
      <c r="E625" s="35"/>
      <c r="F625" s="4"/>
      <c r="G625" s="4" t="str">
        <f>IF(F625="B1",Données!$C$3,IF(F625="B2",Données!$C$4,IF(F625="M1",Données!$C$5,IF(F625="M2",Données!$C$6,IF(F625="C1",Données!$C$7,IF(F625="C2",Données!$C$8,IF(F625="J1",Données!$C$9,IF(F625="J2",Données!$C$10,IF(F625="S1",Données!$C$11,IF(F625="S2",Données!$C$12,""))))))))))</f>
        <v/>
      </c>
      <c r="H625" s="19"/>
      <c r="I625" s="30"/>
      <c r="J625" s="19"/>
      <c r="K625" s="30"/>
      <c r="L625" s="19"/>
      <c r="M625" s="30"/>
      <c r="N625" s="19"/>
      <c r="O625" s="30"/>
      <c r="P625" s="20" t="str">
        <f t="shared" si="31"/>
        <v/>
      </c>
      <c r="Q625" s="17" t="str">
        <f t="shared" si="32"/>
        <v/>
      </c>
      <c r="R625" s="17" t="str">
        <f>IF(AND(I625&gt;=1,K625&gt;=1,M625&gt;=1,O625&gt;=1),IF(P625&gt;=Données!$G$3,"1 ETOILE",""),"")</f>
        <v/>
      </c>
      <c r="S625" s="17" t="str">
        <f>IF(AND(I625&gt;=2,K625&gt;=2,M625&gt;=2,O625&gt;=2),IF(P625&gt;=Données!$G$4,"2 ETOILES",""),"")</f>
        <v/>
      </c>
      <c r="T625" s="17" t="str">
        <f>IF(AND(I625&gt;=3,K625&gt;=3,M625&gt;=3,O625&gt;=3),IF(P625&gt;=Données!$G$5,"3 ETOILES",""),"")</f>
        <v/>
      </c>
      <c r="U625" s="17" t="str">
        <f>IF(AND(I625&gt;=4,K625&gt;=4,M625&gt;=4,O625&gt;=4),IF(P625&gt;=Données!$G$6,"4 ETOILES",""),"")</f>
        <v/>
      </c>
      <c r="V625" s="17" t="str">
        <f>IF(AND(I625&gt;=5,K625&gt;=5,M625&gt;=5,O625&gt;=5),IF(P625&gt;=Données!$G$7,"5 ETOILES",""),"")</f>
        <v/>
      </c>
      <c r="W625" s="17" t="str">
        <f>IF(AND(I625&gt;=6,K625&gt;=6,M625&gt;=6,O625&gt;=6),IF(P625&gt;=Données!$G$8,"6 ETOILES",""),"")</f>
        <v/>
      </c>
      <c r="X625" s="17" t="str">
        <f t="shared" si="33"/>
        <v/>
      </c>
    </row>
    <row r="626" spans="1:24" hidden="1">
      <c r="A626" s="15"/>
      <c r="B626" s="34"/>
      <c r="C626" s="36"/>
      <c r="D626" s="37"/>
      <c r="E626" s="35"/>
      <c r="F626" s="4"/>
      <c r="G626" s="4" t="str">
        <f>IF(F626="B1",Données!$C$3,IF(F626="B2",Données!$C$4,IF(F626="M1",Données!$C$5,IF(F626="M2",Données!$C$6,IF(F626="C1",Données!$C$7,IF(F626="C2",Données!$C$8,IF(F626="J1",Données!$C$9,IF(F626="J2",Données!$C$10,IF(F626="S1",Données!$C$11,IF(F626="S2",Données!$C$12,""))))))))))</f>
        <v/>
      </c>
      <c r="H626" s="19"/>
      <c r="I626" s="30"/>
      <c r="J626" s="19"/>
      <c r="K626" s="30"/>
      <c r="L626" s="19"/>
      <c r="M626" s="30"/>
      <c r="N626" s="19"/>
      <c r="O626" s="30"/>
      <c r="P626" s="20" t="str">
        <f t="shared" si="31"/>
        <v/>
      </c>
      <c r="Q626" s="17" t="str">
        <f t="shared" si="32"/>
        <v/>
      </c>
      <c r="R626" s="17" t="str">
        <f>IF(AND(I626&gt;=1,K626&gt;=1,M626&gt;=1,O626&gt;=1),IF(P626&gt;=Données!$G$3,"1 ETOILE",""),"")</f>
        <v/>
      </c>
      <c r="S626" s="17" t="str">
        <f>IF(AND(I626&gt;=2,K626&gt;=2,M626&gt;=2,O626&gt;=2),IF(P626&gt;=Données!$G$4,"2 ETOILES",""),"")</f>
        <v/>
      </c>
      <c r="T626" s="17" t="str">
        <f>IF(AND(I626&gt;=3,K626&gt;=3,M626&gt;=3,O626&gt;=3),IF(P626&gt;=Données!$G$5,"3 ETOILES",""),"")</f>
        <v/>
      </c>
      <c r="U626" s="17" t="str">
        <f>IF(AND(I626&gt;=4,K626&gt;=4,M626&gt;=4,O626&gt;=4),IF(P626&gt;=Données!$G$6,"4 ETOILES",""),"")</f>
        <v/>
      </c>
      <c r="V626" s="17" t="str">
        <f>IF(AND(I626&gt;=5,K626&gt;=5,M626&gt;=5,O626&gt;=5),IF(P626&gt;=Données!$G$7,"5 ETOILES",""),"")</f>
        <v/>
      </c>
      <c r="W626" s="17" t="str">
        <f>IF(AND(I626&gt;=6,K626&gt;=6,M626&gt;=6,O626&gt;=6),IF(P626&gt;=Données!$G$8,"6 ETOILES",""),"")</f>
        <v/>
      </c>
      <c r="X626" s="17" t="str">
        <f t="shared" si="33"/>
        <v/>
      </c>
    </row>
    <row r="627" spans="1:24" hidden="1">
      <c r="A627" s="15"/>
      <c r="B627" s="34"/>
      <c r="C627" s="36"/>
      <c r="D627" s="37"/>
      <c r="E627" s="35"/>
      <c r="F627" s="4"/>
      <c r="G627" s="4" t="str">
        <f>IF(F627="B1",Données!$C$3,IF(F627="B2",Données!$C$4,IF(F627="M1",Données!$C$5,IF(F627="M2",Données!$C$6,IF(F627="C1",Données!$C$7,IF(F627="C2",Données!$C$8,IF(F627="J1",Données!$C$9,IF(F627="J2",Données!$C$10,IF(F627="S1",Données!$C$11,IF(F627="S2",Données!$C$12,""))))))))))</f>
        <v/>
      </c>
      <c r="H627" s="19"/>
      <c r="I627" s="30"/>
      <c r="J627" s="19"/>
      <c r="K627" s="30"/>
      <c r="L627" s="19"/>
      <c r="M627" s="30"/>
      <c r="N627" s="19"/>
      <c r="O627" s="30"/>
      <c r="P627" s="20" t="str">
        <f t="shared" si="31"/>
        <v/>
      </c>
      <c r="Q627" s="17" t="str">
        <f t="shared" si="32"/>
        <v/>
      </c>
      <c r="R627" s="17" t="str">
        <f>IF(AND(I627&gt;=1,K627&gt;=1,M627&gt;=1,O627&gt;=1),IF(P627&gt;=Données!$G$3,"1 ETOILE",""),"")</f>
        <v/>
      </c>
      <c r="S627" s="17" t="str">
        <f>IF(AND(I627&gt;=2,K627&gt;=2,M627&gt;=2,O627&gt;=2),IF(P627&gt;=Données!$G$4,"2 ETOILES",""),"")</f>
        <v/>
      </c>
      <c r="T627" s="17" t="str">
        <f>IF(AND(I627&gt;=3,K627&gt;=3,M627&gt;=3,O627&gt;=3),IF(P627&gt;=Données!$G$5,"3 ETOILES",""),"")</f>
        <v/>
      </c>
      <c r="U627" s="17" t="str">
        <f>IF(AND(I627&gt;=4,K627&gt;=4,M627&gt;=4,O627&gt;=4),IF(P627&gt;=Données!$G$6,"4 ETOILES",""),"")</f>
        <v/>
      </c>
      <c r="V627" s="17" t="str">
        <f>IF(AND(I627&gt;=5,K627&gt;=5,M627&gt;=5,O627&gt;=5),IF(P627&gt;=Données!$G$7,"5 ETOILES",""),"")</f>
        <v/>
      </c>
      <c r="W627" s="17" t="str">
        <f>IF(AND(I627&gt;=6,K627&gt;=6,M627&gt;=6,O627&gt;=6),IF(P627&gt;=Données!$G$8,"6 ETOILES",""),"")</f>
        <v/>
      </c>
      <c r="X627" s="17" t="str">
        <f t="shared" si="33"/>
        <v/>
      </c>
    </row>
    <row r="628" spans="1:24" hidden="1">
      <c r="A628" s="15"/>
      <c r="B628" s="34"/>
      <c r="C628" s="36"/>
      <c r="D628" s="37"/>
      <c r="E628" s="35"/>
      <c r="F628" s="4"/>
      <c r="G628" s="4" t="str">
        <f>IF(F628="B1",Données!$C$3,IF(F628="B2",Données!$C$4,IF(F628="M1",Données!$C$5,IF(F628="M2",Données!$C$6,IF(F628="C1",Données!$C$7,IF(F628="C2",Données!$C$8,IF(F628="J1",Données!$C$9,IF(F628="J2",Données!$C$10,IF(F628="S1",Données!$C$11,IF(F628="S2",Données!$C$12,""))))))))))</f>
        <v/>
      </c>
      <c r="H628" s="19"/>
      <c r="I628" s="30"/>
      <c r="J628" s="19"/>
      <c r="K628" s="30"/>
      <c r="L628" s="19"/>
      <c r="M628" s="30"/>
      <c r="N628" s="19"/>
      <c r="O628" s="30"/>
      <c r="P628" s="20" t="str">
        <f t="shared" si="31"/>
        <v/>
      </c>
      <c r="Q628" s="17" t="str">
        <f t="shared" si="32"/>
        <v/>
      </c>
      <c r="R628" s="17" t="str">
        <f>IF(AND(I628&gt;=1,K628&gt;=1,M628&gt;=1,O628&gt;=1),IF(P628&gt;=Données!$G$3,"1 ETOILE",""),"")</f>
        <v/>
      </c>
      <c r="S628" s="17" t="str">
        <f>IF(AND(I628&gt;=2,K628&gt;=2,M628&gt;=2,O628&gt;=2),IF(P628&gt;=Données!$G$4,"2 ETOILES",""),"")</f>
        <v/>
      </c>
      <c r="T628" s="17" t="str">
        <f>IF(AND(I628&gt;=3,K628&gt;=3,M628&gt;=3,O628&gt;=3),IF(P628&gt;=Données!$G$5,"3 ETOILES",""),"")</f>
        <v/>
      </c>
      <c r="U628" s="17" t="str">
        <f>IF(AND(I628&gt;=4,K628&gt;=4,M628&gt;=4,O628&gt;=4),IF(P628&gt;=Données!$G$6,"4 ETOILES",""),"")</f>
        <v/>
      </c>
      <c r="V628" s="17" t="str">
        <f>IF(AND(I628&gt;=5,K628&gt;=5,M628&gt;=5,O628&gt;=5),IF(P628&gt;=Données!$G$7,"5 ETOILES",""),"")</f>
        <v/>
      </c>
      <c r="W628" s="17" t="str">
        <f>IF(AND(I628&gt;=6,K628&gt;=6,M628&gt;=6,O628&gt;=6),IF(P628&gt;=Données!$G$8,"6 ETOILES",""),"")</f>
        <v/>
      </c>
      <c r="X628" s="17" t="str">
        <f t="shared" si="33"/>
        <v/>
      </c>
    </row>
    <row r="629" spans="1:24" hidden="1">
      <c r="A629" s="15"/>
      <c r="B629" s="34"/>
      <c r="C629" s="36"/>
      <c r="D629" s="37"/>
      <c r="E629" s="35"/>
      <c r="F629" s="4"/>
      <c r="G629" s="4" t="str">
        <f>IF(F629="B1",Données!$C$3,IF(F629="B2",Données!$C$4,IF(F629="M1",Données!$C$5,IF(F629="M2",Données!$C$6,IF(F629="C1",Données!$C$7,IF(F629="C2",Données!$C$8,IF(F629="J1",Données!$C$9,IF(F629="J2",Données!$C$10,IF(F629="S1",Données!$C$11,IF(F629="S2",Données!$C$12,""))))))))))</f>
        <v/>
      </c>
      <c r="H629" s="19"/>
      <c r="I629" s="30"/>
      <c r="J629" s="19"/>
      <c r="K629" s="30"/>
      <c r="L629" s="19"/>
      <c r="M629" s="30"/>
      <c r="N629" s="19"/>
      <c r="O629" s="30"/>
      <c r="P629" s="20" t="str">
        <f t="shared" si="31"/>
        <v/>
      </c>
      <c r="Q629" s="17" t="str">
        <f t="shared" si="32"/>
        <v/>
      </c>
      <c r="R629" s="17" t="str">
        <f>IF(AND(I629&gt;=1,K629&gt;=1,M629&gt;=1,O629&gt;=1),IF(P629&gt;=Données!$G$3,"1 ETOILE",""),"")</f>
        <v/>
      </c>
      <c r="S629" s="17" t="str">
        <f>IF(AND(I629&gt;=2,K629&gt;=2,M629&gt;=2,O629&gt;=2),IF(P629&gt;=Données!$G$4,"2 ETOILES",""),"")</f>
        <v/>
      </c>
      <c r="T629" s="17" t="str">
        <f>IF(AND(I629&gt;=3,K629&gt;=3,M629&gt;=3,O629&gt;=3),IF(P629&gt;=Données!$G$5,"3 ETOILES",""),"")</f>
        <v/>
      </c>
      <c r="U629" s="17" t="str">
        <f>IF(AND(I629&gt;=4,K629&gt;=4,M629&gt;=4,O629&gt;=4),IF(P629&gt;=Données!$G$6,"4 ETOILES",""),"")</f>
        <v/>
      </c>
      <c r="V629" s="17" t="str">
        <f>IF(AND(I629&gt;=5,K629&gt;=5,M629&gt;=5,O629&gt;=5),IF(P629&gt;=Données!$G$7,"5 ETOILES",""),"")</f>
        <v/>
      </c>
      <c r="W629" s="17" t="str">
        <f>IF(AND(I629&gt;=6,K629&gt;=6,M629&gt;=6,O629&gt;=6),IF(P629&gt;=Données!$G$8,"6 ETOILES",""),"")</f>
        <v/>
      </c>
      <c r="X629" s="17" t="str">
        <f t="shared" si="33"/>
        <v/>
      </c>
    </row>
    <row r="630" spans="1:24" hidden="1">
      <c r="A630" s="15"/>
      <c r="B630" s="34"/>
      <c r="C630" s="36"/>
      <c r="D630" s="37"/>
      <c r="E630" s="35"/>
      <c r="F630" s="4"/>
      <c r="G630" s="4" t="str">
        <f>IF(F630="B1",Données!$C$3,IF(F630="B2",Données!$C$4,IF(F630="M1",Données!$C$5,IF(F630="M2",Données!$C$6,IF(F630="C1",Données!$C$7,IF(F630="C2",Données!$C$8,IF(F630="J1",Données!$C$9,IF(F630="J2",Données!$C$10,IF(F630="S1",Données!$C$11,IF(F630="S2",Données!$C$12,""))))))))))</f>
        <v/>
      </c>
      <c r="H630" s="19"/>
      <c r="I630" s="30"/>
      <c r="J630" s="19"/>
      <c r="K630" s="30"/>
      <c r="L630" s="19"/>
      <c r="M630" s="30"/>
      <c r="N630" s="19"/>
      <c r="O630" s="30"/>
      <c r="P630" s="20" t="str">
        <f t="shared" si="31"/>
        <v/>
      </c>
      <c r="Q630" s="17" t="str">
        <f t="shared" si="32"/>
        <v/>
      </c>
      <c r="R630" s="17" t="str">
        <f>IF(AND(I630&gt;=1,K630&gt;=1,M630&gt;=1,O630&gt;=1),IF(P630&gt;=Données!$G$3,"1 ETOILE",""),"")</f>
        <v/>
      </c>
      <c r="S630" s="17" t="str">
        <f>IF(AND(I630&gt;=2,K630&gt;=2,M630&gt;=2,O630&gt;=2),IF(P630&gt;=Données!$G$4,"2 ETOILES",""),"")</f>
        <v/>
      </c>
      <c r="T630" s="17" t="str">
        <f>IF(AND(I630&gt;=3,K630&gt;=3,M630&gt;=3,O630&gt;=3),IF(P630&gt;=Données!$G$5,"3 ETOILES",""),"")</f>
        <v/>
      </c>
      <c r="U630" s="17" t="str">
        <f>IF(AND(I630&gt;=4,K630&gt;=4,M630&gt;=4,O630&gt;=4),IF(P630&gt;=Données!$G$6,"4 ETOILES",""),"")</f>
        <v/>
      </c>
      <c r="V630" s="17" t="str">
        <f>IF(AND(I630&gt;=5,K630&gt;=5,M630&gt;=5,O630&gt;=5),IF(P630&gt;=Données!$G$7,"5 ETOILES",""),"")</f>
        <v/>
      </c>
      <c r="W630" s="17" t="str">
        <f>IF(AND(I630&gt;=6,K630&gt;=6,M630&gt;=6,O630&gt;=6),IF(P630&gt;=Données!$G$8,"6 ETOILES",""),"")</f>
        <v/>
      </c>
      <c r="X630" s="17" t="str">
        <f t="shared" si="33"/>
        <v/>
      </c>
    </row>
    <row r="631" spans="1:24" hidden="1">
      <c r="A631" s="15"/>
      <c r="B631" s="34"/>
      <c r="C631" s="36"/>
      <c r="D631" s="37"/>
      <c r="E631" s="35"/>
      <c r="F631" s="4"/>
      <c r="G631" s="4" t="str">
        <f>IF(F631="B1",Données!$C$3,IF(F631="B2",Données!$C$4,IF(F631="M1",Données!$C$5,IF(F631="M2",Données!$C$6,IF(F631="C1",Données!$C$7,IF(F631="C2",Données!$C$8,IF(F631="J1",Données!$C$9,IF(F631="J2",Données!$C$10,IF(F631="S1",Données!$C$11,IF(F631="S2",Données!$C$12,""))))))))))</f>
        <v/>
      </c>
      <c r="H631" s="19"/>
      <c r="I631" s="30"/>
      <c r="J631" s="19"/>
      <c r="K631" s="30"/>
      <c r="L631" s="19"/>
      <c r="M631" s="30"/>
      <c r="N631" s="19"/>
      <c r="O631" s="30"/>
      <c r="P631" s="20" t="str">
        <f t="shared" si="31"/>
        <v/>
      </c>
      <c r="Q631" s="17" t="str">
        <f t="shared" si="32"/>
        <v/>
      </c>
      <c r="R631" s="17" t="str">
        <f>IF(AND(I631&gt;=1,K631&gt;=1,M631&gt;=1,O631&gt;=1),IF(P631&gt;=Données!$G$3,"1 ETOILE",""),"")</f>
        <v/>
      </c>
      <c r="S631" s="17" t="str">
        <f>IF(AND(I631&gt;=2,K631&gt;=2,M631&gt;=2,O631&gt;=2),IF(P631&gt;=Données!$G$4,"2 ETOILES",""),"")</f>
        <v/>
      </c>
      <c r="T631" s="17" t="str">
        <f>IF(AND(I631&gt;=3,K631&gt;=3,M631&gt;=3,O631&gt;=3),IF(P631&gt;=Données!$G$5,"3 ETOILES",""),"")</f>
        <v/>
      </c>
      <c r="U631" s="17" t="str">
        <f>IF(AND(I631&gt;=4,K631&gt;=4,M631&gt;=4,O631&gt;=4),IF(P631&gt;=Données!$G$6,"4 ETOILES",""),"")</f>
        <v/>
      </c>
      <c r="V631" s="17" t="str">
        <f>IF(AND(I631&gt;=5,K631&gt;=5,M631&gt;=5,O631&gt;=5),IF(P631&gt;=Données!$G$7,"5 ETOILES",""),"")</f>
        <v/>
      </c>
      <c r="W631" s="17" t="str">
        <f>IF(AND(I631&gt;=6,K631&gt;=6,M631&gt;=6,O631&gt;=6),IF(P631&gt;=Données!$G$8,"6 ETOILES",""),"")</f>
        <v/>
      </c>
      <c r="X631" s="17" t="str">
        <f t="shared" si="33"/>
        <v/>
      </c>
    </row>
    <row r="632" spans="1:24" hidden="1">
      <c r="A632" s="15"/>
      <c r="B632" s="34"/>
      <c r="C632" s="36"/>
      <c r="D632" s="37"/>
      <c r="E632" s="35"/>
      <c r="F632" s="4"/>
      <c r="G632" s="4" t="str">
        <f>IF(F632="B1",Données!$C$3,IF(F632="B2",Données!$C$4,IF(F632="M1",Données!$C$5,IF(F632="M2",Données!$C$6,IF(F632="C1",Données!$C$7,IF(F632="C2",Données!$C$8,IF(F632="J1",Données!$C$9,IF(F632="J2",Données!$C$10,IF(F632="S1",Données!$C$11,IF(F632="S2",Données!$C$12,""))))))))))</f>
        <v/>
      </c>
      <c r="H632" s="19"/>
      <c r="I632" s="30"/>
      <c r="J632" s="19"/>
      <c r="K632" s="30"/>
      <c r="L632" s="19"/>
      <c r="M632" s="30"/>
      <c r="N632" s="19"/>
      <c r="O632" s="30"/>
      <c r="P632" s="20" t="str">
        <f t="shared" si="31"/>
        <v/>
      </c>
      <c r="Q632" s="17" t="str">
        <f t="shared" si="32"/>
        <v/>
      </c>
      <c r="R632" s="17" t="str">
        <f>IF(AND(I632&gt;=1,K632&gt;=1,M632&gt;=1,O632&gt;=1),IF(P632&gt;=Données!$G$3,"1 ETOILE",""),"")</f>
        <v/>
      </c>
      <c r="S632" s="17" t="str">
        <f>IF(AND(I632&gt;=2,K632&gt;=2,M632&gt;=2,O632&gt;=2),IF(P632&gt;=Données!$G$4,"2 ETOILES",""),"")</f>
        <v/>
      </c>
      <c r="T632" s="17" t="str">
        <f>IF(AND(I632&gt;=3,K632&gt;=3,M632&gt;=3,O632&gt;=3),IF(P632&gt;=Données!$G$5,"3 ETOILES",""),"")</f>
        <v/>
      </c>
      <c r="U632" s="17" t="str">
        <f>IF(AND(I632&gt;=4,K632&gt;=4,M632&gt;=4,O632&gt;=4),IF(P632&gt;=Données!$G$6,"4 ETOILES",""),"")</f>
        <v/>
      </c>
      <c r="V632" s="17" t="str">
        <f>IF(AND(I632&gt;=5,K632&gt;=5,M632&gt;=5,O632&gt;=5),IF(P632&gt;=Données!$G$7,"5 ETOILES",""),"")</f>
        <v/>
      </c>
      <c r="W632" s="17" t="str">
        <f>IF(AND(I632&gt;=6,K632&gt;=6,M632&gt;=6,O632&gt;=6),IF(P632&gt;=Données!$G$8,"6 ETOILES",""),"")</f>
        <v/>
      </c>
      <c r="X632" s="17" t="str">
        <f t="shared" si="33"/>
        <v/>
      </c>
    </row>
    <row r="633" spans="1:24" hidden="1">
      <c r="A633" s="15"/>
      <c r="B633" s="34"/>
      <c r="C633" s="36"/>
      <c r="D633" s="37"/>
      <c r="E633" s="35"/>
      <c r="F633" s="4"/>
      <c r="G633" s="4" t="str">
        <f>IF(F633="B1",Données!$C$3,IF(F633="B2",Données!$C$4,IF(F633="M1",Données!$C$5,IF(F633="M2",Données!$C$6,IF(F633="C1",Données!$C$7,IF(F633="C2",Données!$C$8,IF(F633="J1",Données!$C$9,IF(F633="J2",Données!$C$10,IF(F633="S1",Données!$C$11,IF(F633="S2",Données!$C$12,""))))))))))</f>
        <v/>
      </c>
      <c r="H633" s="19"/>
      <c r="I633" s="30"/>
      <c r="J633" s="19"/>
      <c r="K633" s="30"/>
      <c r="L633" s="19"/>
      <c r="M633" s="30"/>
      <c r="N633" s="19"/>
      <c r="O633" s="30"/>
      <c r="P633" s="20" t="str">
        <f t="shared" si="31"/>
        <v/>
      </c>
      <c r="Q633" s="17" t="str">
        <f t="shared" si="32"/>
        <v/>
      </c>
      <c r="R633" s="17" t="str">
        <f>IF(AND(I633&gt;=1,K633&gt;=1,M633&gt;=1,O633&gt;=1),IF(P633&gt;=Données!$G$3,"1 ETOILE",""),"")</f>
        <v/>
      </c>
      <c r="S633" s="17" t="str">
        <f>IF(AND(I633&gt;=2,K633&gt;=2,M633&gt;=2,O633&gt;=2),IF(P633&gt;=Données!$G$4,"2 ETOILES",""),"")</f>
        <v/>
      </c>
      <c r="T633" s="17" t="str">
        <f>IF(AND(I633&gt;=3,K633&gt;=3,M633&gt;=3,O633&gt;=3),IF(P633&gt;=Données!$G$5,"3 ETOILES",""),"")</f>
        <v/>
      </c>
      <c r="U633" s="17" t="str">
        <f>IF(AND(I633&gt;=4,K633&gt;=4,M633&gt;=4,O633&gt;=4),IF(P633&gt;=Données!$G$6,"4 ETOILES",""),"")</f>
        <v/>
      </c>
      <c r="V633" s="17" t="str">
        <f>IF(AND(I633&gt;=5,K633&gt;=5,M633&gt;=5,O633&gt;=5),IF(P633&gt;=Données!$G$7,"5 ETOILES",""),"")</f>
        <v/>
      </c>
      <c r="W633" s="17" t="str">
        <f>IF(AND(I633&gt;=6,K633&gt;=6,M633&gt;=6,O633&gt;=6),IF(P633&gt;=Données!$G$8,"6 ETOILES",""),"")</f>
        <v/>
      </c>
      <c r="X633" s="17" t="str">
        <f t="shared" si="33"/>
        <v/>
      </c>
    </row>
    <row r="634" spans="1:24" hidden="1">
      <c r="A634" s="15"/>
      <c r="B634" s="34"/>
      <c r="C634" s="36"/>
      <c r="D634" s="37"/>
      <c r="E634" s="35"/>
      <c r="F634" s="4"/>
      <c r="G634" s="4" t="str">
        <f>IF(F634="B1",Données!$C$3,IF(F634="B2",Données!$C$4,IF(F634="M1",Données!$C$5,IF(F634="M2",Données!$C$6,IF(F634="C1",Données!$C$7,IF(F634="C2",Données!$C$8,IF(F634="J1",Données!$C$9,IF(F634="J2",Données!$C$10,IF(F634="S1",Données!$C$11,IF(F634="S2",Données!$C$12,""))))))))))</f>
        <v/>
      </c>
      <c r="H634" s="19"/>
      <c r="I634" s="30"/>
      <c r="J634" s="19"/>
      <c r="K634" s="30"/>
      <c r="L634" s="19"/>
      <c r="M634" s="30"/>
      <c r="N634" s="19"/>
      <c r="O634" s="30"/>
      <c r="P634" s="20" t="str">
        <f t="shared" si="31"/>
        <v/>
      </c>
      <c r="Q634" s="17" t="str">
        <f t="shared" si="32"/>
        <v/>
      </c>
      <c r="R634" s="17" t="str">
        <f>IF(AND(I634&gt;=1,K634&gt;=1,M634&gt;=1,O634&gt;=1),IF(P634&gt;=Données!$G$3,"1 ETOILE",""),"")</f>
        <v/>
      </c>
      <c r="S634" s="17" t="str">
        <f>IF(AND(I634&gt;=2,K634&gt;=2,M634&gt;=2,O634&gt;=2),IF(P634&gt;=Données!$G$4,"2 ETOILES",""),"")</f>
        <v/>
      </c>
      <c r="T634" s="17" t="str">
        <f>IF(AND(I634&gt;=3,K634&gt;=3,M634&gt;=3,O634&gt;=3),IF(P634&gt;=Données!$G$5,"3 ETOILES",""),"")</f>
        <v/>
      </c>
      <c r="U634" s="17" t="str">
        <f>IF(AND(I634&gt;=4,K634&gt;=4,M634&gt;=4,O634&gt;=4),IF(P634&gt;=Données!$G$6,"4 ETOILES",""),"")</f>
        <v/>
      </c>
      <c r="V634" s="17" t="str">
        <f>IF(AND(I634&gt;=5,K634&gt;=5,M634&gt;=5,O634&gt;=5),IF(P634&gt;=Données!$G$7,"5 ETOILES",""),"")</f>
        <v/>
      </c>
      <c r="W634" s="17" t="str">
        <f>IF(AND(I634&gt;=6,K634&gt;=6,M634&gt;=6,O634&gt;=6),IF(P634&gt;=Données!$G$8,"6 ETOILES",""),"")</f>
        <v/>
      </c>
      <c r="X634" s="17" t="str">
        <f t="shared" si="33"/>
        <v/>
      </c>
    </row>
    <row r="635" spans="1:24" hidden="1">
      <c r="A635" s="15"/>
      <c r="B635" s="34"/>
      <c r="C635" s="36"/>
      <c r="D635" s="37"/>
      <c r="E635" s="35"/>
      <c r="F635" s="4"/>
      <c r="G635" s="4" t="str">
        <f>IF(F635="B1",Données!$C$3,IF(F635="B2",Données!$C$4,IF(F635="M1",Données!$C$5,IF(F635="M2",Données!$C$6,IF(F635="C1",Données!$C$7,IF(F635="C2",Données!$C$8,IF(F635="J1",Données!$C$9,IF(F635="J2",Données!$C$10,IF(F635="S1",Données!$C$11,IF(F635="S2",Données!$C$12,""))))))))))</f>
        <v/>
      </c>
      <c r="H635" s="19"/>
      <c r="I635" s="30"/>
      <c r="J635" s="19"/>
      <c r="K635" s="30"/>
      <c r="L635" s="19"/>
      <c r="M635" s="30"/>
      <c r="N635" s="19"/>
      <c r="O635" s="30"/>
      <c r="P635" s="20" t="str">
        <f t="shared" si="31"/>
        <v/>
      </c>
      <c r="Q635" s="17" t="str">
        <f t="shared" si="32"/>
        <v/>
      </c>
      <c r="R635" s="17" t="str">
        <f>IF(AND(I635&gt;=1,K635&gt;=1,M635&gt;=1,O635&gt;=1),IF(P635&gt;=Données!$G$3,"1 ETOILE",""),"")</f>
        <v/>
      </c>
      <c r="S635" s="17" t="str">
        <f>IF(AND(I635&gt;=2,K635&gt;=2,M635&gt;=2,O635&gt;=2),IF(P635&gt;=Données!$G$4,"2 ETOILES",""),"")</f>
        <v/>
      </c>
      <c r="T635" s="17" t="str">
        <f>IF(AND(I635&gt;=3,K635&gt;=3,M635&gt;=3,O635&gt;=3),IF(P635&gt;=Données!$G$5,"3 ETOILES",""),"")</f>
        <v/>
      </c>
      <c r="U635" s="17" t="str">
        <f>IF(AND(I635&gt;=4,K635&gt;=4,M635&gt;=4,O635&gt;=4),IF(P635&gt;=Données!$G$6,"4 ETOILES",""),"")</f>
        <v/>
      </c>
      <c r="V635" s="17" t="str">
        <f>IF(AND(I635&gt;=5,K635&gt;=5,M635&gt;=5,O635&gt;=5),IF(P635&gt;=Données!$G$7,"5 ETOILES",""),"")</f>
        <v/>
      </c>
      <c r="W635" s="17" t="str">
        <f>IF(AND(I635&gt;=6,K635&gt;=6,M635&gt;=6,O635&gt;=6),IF(P635&gt;=Données!$G$8,"6 ETOILES",""),"")</f>
        <v/>
      </c>
      <c r="X635" s="17" t="str">
        <f t="shared" si="33"/>
        <v/>
      </c>
    </row>
    <row r="636" spans="1:24" hidden="1">
      <c r="A636" s="15"/>
      <c r="B636" s="34"/>
      <c r="C636" s="36"/>
      <c r="D636" s="37"/>
      <c r="E636" s="35"/>
      <c r="F636" s="4"/>
      <c r="G636" s="4" t="str">
        <f>IF(F636="B1",Données!$C$3,IF(F636="B2",Données!$C$4,IF(F636="M1",Données!$C$5,IF(F636="M2",Données!$C$6,IF(F636="C1",Données!$C$7,IF(F636="C2",Données!$C$8,IF(F636="J1",Données!$C$9,IF(F636="J2",Données!$C$10,IF(F636="S1",Données!$C$11,IF(F636="S2",Données!$C$12,""))))))))))</f>
        <v/>
      </c>
      <c r="H636" s="19"/>
      <c r="I636" s="30"/>
      <c r="J636" s="19"/>
      <c r="K636" s="30"/>
      <c r="L636" s="19"/>
      <c r="M636" s="30"/>
      <c r="N636" s="19"/>
      <c r="O636" s="30"/>
      <c r="P636" s="20" t="str">
        <f t="shared" si="31"/>
        <v/>
      </c>
      <c r="Q636" s="17" t="str">
        <f t="shared" si="32"/>
        <v/>
      </c>
      <c r="R636" s="17" t="str">
        <f>IF(AND(I636&gt;=1,K636&gt;=1,M636&gt;=1,O636&gt;=1),IF(P636&gt;=Données!$G$3,"1 ETOILE",""),"")</f>
        <v/>
      </c>
      <c r="S636" s="17" t="str">
        <f>IF(AND(I636&gt;=2,K636&gt;=2,M636&gt;=2,O636&gt;=2),IF(P636&gt;=Données!$G$4,"2 ETOILES",""),"")</f>
        <v/>
      </c>
      <c r="T636" s="17" t="str">
        <f>IF(AND(I636&gt;=3,K636&gt;=3,M636&gt;=3,O636&gt;=3),IF(P636&gt;=Données!$G$5,"3 ETOILES",""),"")</f>
        <v/>
      </c>
      <c r="U636" s="17" t="str">
        <f>IF(AND(I636&gt;=4,K636&gt;=4,M636&gt;=4,O636&gt;=4),IF(P636&gt;=Données!$G$6,"4 ETOILES",""),"")</f>
        <v/>
      </c>
      <c r="V636" s="17" t="str">
        <f>IF(AND(I636&gt;=5,K636&gt;=5,M636&gt;=5,O636&gt;=5),IF(P636&gt;=Données!$G$7,"5 ETOILES",""),"")</f>
        <v/>
      </c>
      <c r="W636" s="17" t="str">
        <f>IF(AND(I636&gt;=6,K636&gt;=6,M636&gt;=6,O636&gt;=6),IF(P636&gt;=Données!$G$8,"6 ETOILES",""),"")</f>
        <v/>
      </c>
      <c r="X636" s="17" t="str">
        <f t="shared" si="33"/>
        <v/>
      </c>
    </row>
    <row r="637" spans="1:24" hidden="1">
      <c r="A637" s="15"/>
      <c r="B637" s="34"/>
      <c r="C637" s="36"/>
      <c r="D637" s="37"/>
      <c r="E637" s="35"/>
      <c r="F637" s="4"/>
      <c r="G637" s="4" t="str">
        <f>IF(F637="B1",Données!$C$3,IF(F637="B2",Données!$C$4,IF(F637="M1",Données!$C$5,IF(F637="M2",Données!$C$6,IF(F637="C1",Données!$C$7,IF(F637="C2",Données!$C$8,IF(F637="J1",Données!$C$9,IF(F637="J2",Données!$C$10,IF(F637="S1",Données!$C$11,IF(F637="S2",Données!$C$12,""))))))))))</f>
        <v/>
      </c>
      <c r="H637" s="19"/>
      <c r="I637" s="30"/>
      <c r="J637" s="19"/>
      <c r="K637" s="30"/>
      <c r="L637" s="19"/>
      <c r="M637" s="30"/>
      <c r="N637" s="19"/>
      <c r="O637" s="30"/>
      <c r="P637" s="20" t="str">
        <f t="shared" si="31"/>
        <v/>
      </c>
      <c r="Q637" s="17" t="str">
        <f t="shared" si="32"/>
        <v/>
      </c>
      <c r="R637" s="17" t="str">
        <f>IF(AND(I637&gt;=1,K637&gt;=1,M637&gt;=1,O637&gt;=1),IF(P637&gt;=Données!$G$3,"1 ETOILE",""),"")</f>
        <v/>
      </c>
      <c r="S637" s="17" t="str">
        <f>IF(AND(I637&gt;=2,K637&gt;=2,M637&gt;=2,O637&gt;=2),IF(P637&gt;=Données!$G$4,"2 ETOILES",""),"")</f>
        <v/>
      </c>
      <c r="T637" s="17" t="str">
        <f>IF(AND(I637&gt;=3,K637&gt;=3,M637&gt;=3,O637&gt;=3),IF(P637&gt;=Données!$G$5,"3 ETOILES",""),"")</f>
        <v/>
      </c>
      <c r="U637" s="17" t="str">
        <f>IF(AND(I637&gt;=4,K637&gt;=4,M637&gt;=4,O637&gt;=4),IF(P637&gt;=Données!$G$6,"4 ETOILES",""),"")</f>
        <v/>
      </c>
      <c r="V637" s="17" t="str">
        <f>IF(AND(I637&gt;=5,K637&gt;=5,M637&gt;=5,O637&gt;=5),IF(P637&gt;=Données!$G$7,"5 ETOILES",""),"")</f>
        <v/>
      </c>
      <c r="W637" s="17" t="str">
        <f>IF(AND(I637&gt;=6,K637&gt;=6,M637&gt;=6,O637&gt;=6),IF(P637&gt;=Données!$G$8,"6 ETOILES",""),"")</f>
        <v/>
      </c>
      <c r="X637" s="17" t="str">
        <f t="shared" si="33"/>
        <v/>
      </c>
    </row>
    <row r="638" spans="1:24" hidden="1">
      <c r="A638" s="15"/>
      <c r="B638" s="34"/>
      <c r="C638" s="36"/>
      <c r="D638" s="37"/>
      <c r="E638" s="35"/>
      <c r="F638" s="4"/>
      <c r="G638" s="4" t="str">
        <f>IF(F638="B1",Données!$C$3,IF(F638="B2",Données!$C$4,IF(F638="M1",Données!$C$5,IF(F638="M2",Données!$C$6,IF(F638="C1",Données!$C$7,IF(F638="C2",Données!$C$8,IF(F638="J1",Données!$C$9,IF(F638="J2",Données!$C$10,IF(F638="S1",Données!$C$11,IF(F638="S2",Données!$C$12,""))))))))))</f>
        <v/>
      </c>
      <c r="H638" s="19"/>
      <c r="I638" s="30"/>
      <c r="J638" s="19"/>
      <c r="K638" s="30"/>
      <c r="L638" s="19"/>
      <c r="M638" s="30"/>
      <c r="N638" s="19"/>
      <c r="O638" s="30"/>
      <c r="P638" s="20" t="str">
        <f t="shared" si="31"/>
        <v/>
      </c>
      <c r="Q638" s="17" t="str">
        <f t="shared" si="32"/>
        <v/>
      </c>
      <c r="R638" s="17" t="str">
        <f>IF(AND(I638&gt;=1,K638&gt;=1,M638&gt;=1,O638&gt;=1),IF(P638&gt;=Données!$G$3,"1 ETOILE",""),"")</f>
        <v/>
      </c>
      <c r="S638" s="17" t="str">
        <f>IF(AND(I638&gt;=2,K638&gt;=2,M638&gt;=2,O638&gt;=2),IF(P638&gt;=Données!$G$4,"2 ETOILES",""),"")</f>
        <v/>
      </c>
      <c r="T638" s="17" t="str">
        <f>IF(AND(I638&gt;=3,K638&gt;=3,M638&gt;=3,O638&gt;=3),IF(P638&gt;=Données!$G$5,"3 ETOILES",""),"")</f>
        <v/>
      </c>
      <c r="U638" s="17" t="str">
        <f>IF(AND(I638&gt;=4,K638&gt;=4,M638&gt;=4,O638&gt;=4),IF(P638&gt;=Données!$G$6,"4 ETOILES",""),"")</f>
        <v/>
      </c>
      <c r="V638" s="17" t="str">
        <f>IF(AND(I638&gt;=5,K638&gt;=5,M638&gt;=5,O638&gt;=5),IF(P638&gt;=Données!$G$7,"5 ETOILES",""),"")</f>
        <v/>
      </c>
      <c r="W638" s="17" t="str">
        <f>IF(AND(I638&gt;=6,K638&gt;=6,M638&gt;=6,O638&gt;=6),IF(P638&gt;=Données!$G$8,"6 ETOILES",""),"")</f>
        <v/>
      </c>
      <c r="X638" s="17" t="str">
        <f t="shared" si="33"/>
        <v/>
      </c>
    </row>
    <row r="639" spans="1:24" hidden="1">
      <c r="A639" s="15"/>
      <c r="B639" s="34"/>
      <c r="C639" s="36"/>
      <c r="D639" s="37"/>
      <c r="E639" s="35"/>
      <c r="F639" s="4"/>
      <c r="G639" s="4" t="str">
        <f>IF(F639="B1",Données!$C$3,IF(F639="B2",Données!$C$4,IF(F639="M1",Données!$C$5,IF(F639="M2",Données!$C$6,IF(F639="C1",Données!$C$7,IF(F639="C2",Données!$C$8,IF(F639="J1",Données!$C$9,IF(F639="J2",Données!$C$10,IF(F639="S1",Données!$C$11,IF(F639="S2",Données!$C$12,""))))))))))</f>
        <v/>
      </c>
      <c r="H639" s="19"/>
      <c r="I639" s="30"/>
      <c r="J639" s="19"/>
      <c r="K639" s="30"/>
      <c r="L639" s="19"/>
      <c r="M639" s="30"/>
      <c r="N639" s="19"/>
      <c r="O639" s="30"/>
      <c r="P639" s="20" t="str">
        <f t="shared" si="31"/>
        <v/>
      </c>
      <c r="Q639" s="17" t="str">
        <f t="shared" si="32"/>
        <v/>
      </c>
      <c r="R639" s="17" t="str">
        <f>IF(AND(I639&gt;=1,K639&gt;=1,M639&gt;=1,O639&gt;=1),IF(P639&gt;=Données!$G$3,"1 ETOILE",""),"")</f>
        <v/>
      </c>
      <c r="S639" s="17" t="str">
        <f>IF(AND(I639&gt;=2,K639&gt;=2,M639&gt;=2,O639&gt;=2),IF(P639&gt;=Données!$G$4,"2 ETOILES",""),"")</f>
        <v/>
      </c>
      <c r="T639" s="17" t="str">
        <f>IF(AND(I639&gt;=3,K639&gt;=3,M639&gt;=3,O639&gt;=3),IF(P639&gt;=Données!$G$5,"3 ETOILES",""),"")</f>
        <v/>
      </c>
      <c r="U639" s="17" t="str">
        <f>IF(AND(I639&gt;=4,K639&gt;=4,M639&gt;=4,O639&gt;=4),IF(P639&gt;=Données!$G$6,"4 ETOILES",""),"")</f>
        <v/>
      </c>
      <c r="V639" s="17" t="str">
        <f>IF(AND(I639&gt;=5,K639&gt;=5,M639&gt;=5,O639&gt;=5),IF(P639&gt;=Données!$G$7,"5 ETOILES",""),"")</f>
        <v/>
      </c>
      <c r="W639" s="17" t="str">
        <f>IF(AND(I639&gt;=6,K639&gt;=6,M639&gt;=6,O639&gt;=6),IF(P639&gt;=Données!$G$8,"6 ETOILES",""),"")</f>
        <v/>
      </c>
      <c r="X639" s="17" t="str">
        <f t="shared" si="33"/>
        <v/>
      </c>
    </row>
    <row r="640" spans="1:24" hidden="1">
      <c r="A640" s="15"/>
      <c r="B640" s="34"/>
      <c r="C640" s="36"/>
      <c r="D640" s="37"/>
      <c r="E640" s="35"/>
      <c r="F640" s="4"/>
      <c r="G640" s="4" t="str">
        <f>IF(F640="B1",Données!$C$3,IF(F640="B2",Données!$C$4,IF(F640="M1",Données!$C$5,IF(F640="M2",Données!$C$6,IF(F640="C1",Données!$C$7,IF(F640="C2",Données!$C$8,IF(F640="J1",Données!$C$9,IF(F640="J2",Données!$C$10,IF(F640="S1",Données!$C$11,IF(F640="S2",Données!$C$12,""))))))))))</f>
        <v/>
      </c>
      <c r="H640" s="19"/>
      <c r="I640" s="30"/>
      <c r="J640" s="19"/>
      <c r="K640" s="30"/>
      <c r="L640" s="19"/>
      <c r="M640" s="30"/>
      <c r="N640" s="19"/>
      <c r="O640" s="30"/>
      <c r="P640" s="20" t="str">
        <f t="shared" si="31"/>
        <v/>
      </c>
      <c r="Q640" s="17" t="str">
        <f t="shared" si="32"/>
        <v/>
      </c>
      <c r="R640" s="17" t="str">
        <f>IF(AND(I640&gt;=1,K640&gt;=1,M640&gt;=1,O640&gt;=1),IF(P640&gt;=Données!$G$3,"1 ETOILE",""),"")</f>
        <v/>
      </c>
      <c r="S640" s="17" t="str">
        <f>IF(AND(I640&gt;=2,K640&gt;=2,M640&gt;=2,O640&gt;=2),IF(P640&gt;=Données!$G$4,"2 ETOILES",""),"")</f>
        <v/>
      </c>
      <c r="T640" s="17" t="str">
        <f>IF(AND(I640&gt;=3,K640&gt;=3,M640&gt;=3,O640&gt;=3),IF(P640&gt;=Données!$G$5,"3 ETOILES",""),"")</f>
        <v/>
      </c>
      <c r="U640" s="17" t="str">
        <f>IF(AND(I640&gt;=4,K640&gt;=4,M640&gt;=4,O640&gt;=4),IF(P640&gt;=Données!$G$6,"4 ETOILES",""),"")</f>
        <v/>
      </c>
      <c r="V640" s="17" t="str">
        <f>IF(AND(I640&gt;=5,K640&gt;=5,M640&gt;=5,O640&gt;=5),IF(P640&gt;=Données!$G$7,"5 ETOILES",""),"")</f>
        <v/>
      </c>
      <c r="W640" s="17" t="str">
        <f>IF(AND(I640&gt;=6,K640&gt;=6,M640&gt;=6,O640&gt;=6),IF(P640&gt;=Données!$G$8,"6 ETOILES",""),"")</f>
        <v/>
      </c>
      <c r="X640" s="17" t="str">
        <f t="shared" si="33"/>
        <v/>
      </c>
    </row>
    <row r="641" spans="1:24" hidden="1">
      <c r="A641" s="15"/>
      <c r="B641" s="34"/>
      <c r="C641" s="36"/>
      <c r="D641" s="37"/>
      <c r="E641" s="35"/>
      <c r="F641" s="4"/>
      <c r="G641" s="4" t="str">
        <f>IF(F641="B1",Données!$C$3,IF(F641="B2",Données!$C$4,IF(F641="M1",Données!$C$5,IF(F641="M2",Données!$C$6,IF(F641="C1",Données!$C$7,IF(F641="C2",Données!$C$8,IF(F641="J1",Données!$C$9,IF(F641="J2",Données!$C$10,IF(F641="S1",Données!$C$11,IF(F641="S2",Données!$C$12,""))))))))))</f>
        <v/>
      </c>
      <c r="H641" s="19"/>
      <c r="I641" s="30"/>
      <c r="J641" s="19"/>
      <c r="K641" s="30"/>
      <c r="L641" s="19"/>
      <c r="M641" s="30"/>
      <c r="N641" s="19"/>
      <c r="O641" s="30"/>
      <c r="P641" s="20" t="str">
        <f t="shared" si="31"/>
        <v/>
      </c>
      <c r="Q641" s="17" t="str">
        <f t="shared" si="32"/>
        <v/>
      </c>
      <c r="R641" s="17" t="str">
        <f>IF(AND(I641&gt;=1,K641&gt;=1,M641&gt;=1,O641&gt;=1),IF(P641&gt;=Données!$G$3,"1 ETOILE",""),"")</f>
        <v/>
      </c>
      <c r="S641" s="17" t="str">
        <f>IF(AND(I641&gt;=2,K641&gt;=2,M641&gt;=2,O641&gt;=2),IF(P641&gt;=Données!$G$4,"2 ETOILES",""),"")</f>
        <v/>
      </c>
      <c r="T641" s="17" t="str">
        <f>IF(AND(I641&gt;=3,K641&gt;=3,M641&gt;=3,O641&gt;=3),IF(P641&gt;=Données!$G$5,"3 ETOILES",""),"")</f>
        <v/>
      </c>
      <c r="U641" s="17" t="str">
        <f>IF(AND(I641&gt;=4,K641&gt;=4,M641&gt;=4,O641&gt;=4),IF(P641&gt;=Données!$G$6,"4 ETOILES",""),"")</f>
        <v/>
      </c>
      <c r="V641" s="17" t="str">
        <f>IF(AND(I641&gt;=5,K641&gt;=5,M641&gt;=5,O641&gt;=5),IF(P641&gt;=Données!$G$7,"5 ETOILES",""),"")</f>
        <v/>
      </c>
      <c r="W641" s="17" t="str">
        <f>IF(AND(I641&gt;=6,K641&gt;=6,M641&gt;=6,O641&gt;=6),IF(P641&gt;=Données!$G$8,"6 ETOILES",""),"")</f>
        <v/>
      </c>
      <c r="X641" s="17" t="str">
        <f t="shared" si="33"/>
        <v/>
      </c>
    </row>
    <row r="642" spans="1:24" hidden="1">
      <c r="A642" s="15"/>
      <c r="B642" s="34"/>
      <c r="C642" s="36"/>
      <c r="D642" s="37"/>
      <c r="E642" s="35"/>
      <c r="F642" s="4"/>
      <c r="G642" s="4" t="str">
        <f>IF(F642="B1",Données!$C$3,IF(F642="B2",Données!$C$4,IF(F642="M1",Données!$C$5,IF(F642="M2",Données!$C$6,IF(F642="C1",Données!$C$7,IF(F642="C2",Données!$C$8,IF(F642="J1",Données!$C$9,IF(F642="J2",Données!$C$10,IF(F642="S1",Données!$C$11,IF(F642="S2",Données!$C$12,""))))))))))</f>
        <v/>
      </c>
      <c r="H642" s="19"/>
      <c r="I642" s="30"/>
      <c r="J642" s="19"/>
      <c r="K642" s="30"/>
      <c r="L642" s="19"/>
      <c r="M642" s="30"/>
      <c r="N642" s="19"/>
      <c r="O642" s="30"/>
      <c r="P642" s="20" t="str">
        <f t="shared" si="31"/>
        <v/>
      </c>
      <c r="Q642" s="17" t="str">
        <f t="shared" si="32"/>
        <v/>
      </c>
      <c r="R642" s="17" t="str">
        <f>IF(AND(I642&gt;=1,K642&gt;=1,M642&gt;=1,O642&gt;=1),IF(P642&gt;=Données!$G$3,"1 ETOILE",""),"")</f>
        <v/>
      </c>
      <c r="S642" s="17" t="str">
        <f>IF(AND(I642&gt;=2,K642&gt;=2,M642&gt;=2,O642&gt;=2),IF(P642&gt;=Données!$G$4,"2 ETOILES",""),"")</f>
        <v/>
      </c>
      <c r="T642" s="17" t="str">
        <f>IF(AND(I642&gt;=3,K642&gt;=3,M642&gt;=3,O642&gt;=3),IF(P642&gt;=Données!$G$5,"3 ETOILES",""),"")</f>
        <v/>
      </c>
      <c r="U642" s="17" t="str">
        <f>IF(AND(I642&gt;=4,K642&gt;=4,M642&gt;=4,O642&gt;=4),IF(P642&gt;=Données!$G$6,"4 ETOILES",""),"")</f>
        <v/>
      </c>
      <c r="V642" s="17" t="str">
        <f>IF(AND(I642&gt;=5,K642&gt;=5,M642&gt;=5,O642&gt;=5),IF(P642&gt;=Données!$G$7,"5 ETOILES",""),"")</f>
        <v/>
      </c>
      <c r="W642" s="17" t="str">
        <f>IF(AND(I642&gt;=6,K642&gt;=6,M642&gt;=6,O642&gt;=6),IF(P642&gt;=Données!$G$8,"6 ETOILES",""),"")</f>
        <v/>
      </c>
      <c r="X642" s="17" t="str">
        <f t="shared" si="33"/>
        <v/>
      </c>
    </row>
    <row r="643" spans="1:24" hidden="1">
      <c r="A643" s="15"/>
      <c r="B643" s="34"/>
      <c r="C643" s="36"/>
      <c r="D643" s="37"/>
      <c r="E643" s="35"/>
      <c r="F643" s="4"/>
      <c r="G643" s="4" t="str">
        <f>IF(F643="B1",Données!$C$3,IF(F643="B2",Données!$C$4,IF(F643="M1",Données!$C$5,IF(F643="M2",Données!$C$6,IF(F643="C1",Données!$C$7,IF(F643="C2",Données!$C$8,IF(F643="J1",Données!$C$9,IF(F643="J2",Données!$C$10,IF(F643="S1",Données!$C$11,IF(F643="S2",Données!$C$12,""))))))))))</f>
        <v/>
      </c>
      <c r="H643" s="19"/>
      <c r="I643" s="30"/>
      <c r="J643" s="19"/>
      <c r="K643" s="30"/>
      <c r="L643" s="19"/>
      <c r="M643" s="30"/>
      <c r="N643" s="19"/>
      <c r="O643" s="30"/>
      <c r="P643" s="20" t="str">
        <f t="shared" si="31"/>
        <v/>
      </c>
      <c r="Q643" s="17" t="str">
        <f t="shared" si="32"/>
        <v/>
      </c>
      <c r="R643" s="17" t="str">
        <f>IF(AND(I643&gt;=1,K643&gt;=1,M643&gt;=1,O643&gt;=1),IF(P643&gt;=Données!$G$3,"1 ETOILE",""),"")</f>
        <v/>
      </c>
      <c r="S643" s="17" t="str">
        <f>IF(AND(I643&gt;=2,K643&gt;=2,M643&gt;=2,O643&gt;=2),IF(P643&gt;=Données!$G$4,"2 ETOILES",""),"")</f>
        <v/>
      </c>
      <c r="T643" s="17" t="str">
        <f>IF(AND(I643&gt;=3,K643&gt;=3,M643&gt;=3,O643&gt;=3),IF(P643&gt;=Données!$G$5,"3 ETOILES",""),"")</f>
        <v/>
      </c>
      <c r="U643" s="17" t="str">
        <f>IF(AND(I643&gt;=4,K643&gt;=4,M643&gt;=4,O643&gt;=4),IF(P643&gt;=Données!$G$6,"4 ETOILES",""),"")</f>
        <v/>
      </c>
      <c r="V643" s="17" t="str">
        <f>IF(AND(I643&gt;=5,K643&gt;=5,M643&gt;=5,O643&gt;=5),IF(P643&gt;=Données!$G$7,"5 ETOILES",""),"")</f>
        <v/>
      </c>
      <c r="W643" s="17" t="str">
        <f>IF(AND(I643&gt;=6,K643&gt;=6,M643&gt;=6,O643&gt;=6),IF(P643&gt;=Données!$G$8,"6 ETOILES",""),"")</f>
        <v/>
      </c>
      <c r="X643" s="17" t="str">
        <f t="shared" si="33"/>
        <v/>
      </c>
    </row>
    <row r="644" spans="1:24" hidden="1">
      <c r="A644" s="15"/>
      <c r="B644" s="34"/>
      <c r="C644" s="36"/>
      <c r="D644" s="37"/>
      <c r="E644" s="35"/>
      <c r="F644" s="4"/>
      <c r="G644" s="4" t="str">
        <f>IF(F644="B1",Données!$C$3,IF(F644="B2",Données!$C$4,IF(F644="M1",Données!$C$5,IF(F644="M2",Données!$C$6,IF(F644="C1",Données!$C$7,IF(F644="C2",Données!$C$8,IF(F644="J1",Données!$C$9,IF(F644="J2",Données!$C$10,IF(F644="S1",Données!$C$11,IF(F644="S2",Données!$C$12,""))))))))))</f>
        <v/>
      </c>
      <c r="H644" s="19"/>
      <c r="I644" s="30"/>
      <c r="J644" s="19"/>
      <c r="K644" s="30"/>
      <c r="L644" s="19"/>
      <c r="M644" s="30"/>
      <c r="N644" s="19"/>
      <c r="O644" s="30"/>
      <c r="P644" s="20" t="str">
        <f t="shared" si="31"/>
        <v/>
      </c>
      <c r="Q644" s="17" t="str">
        <f t="shared" si="32"/>
        <v/>
      </c>
      <c r="R644" s="17" t="str">
        <f>IF(AND(I644&gt;=1,K644&gt;=1,M644&gt;=1,O644&gt;=1),IF(P644&gt;=Données!$G$3,"1 ETOILE",""),"")</f>
        <v/>
      </c>
      <c r="S644" s="17" t="str">
        <f>IF(AND(I644&gt;=2,K644&gt;=2,M644&gt;=2,O644&gt;=2),IF(P644&gt;=Données!$G$4,"2 ETOILES",""),"")</f>
        <v/>
      </c>
      <c r="T644" s="17" t="str">
        <f>IF(AND(I644&gt;=3,K644&gt;=3,M644&gt;=3,O644&gt;=3),IF(P644&gt;=Données!$G$5,"3 ETOILES",""),"")</f>
        <v/>
      </c>
      <c r="U644" s="17" t="str">
        <f>IF(AND(I644&gt;=4,K644&gt;=4,M644&gt;=4,O644&gt;=4),IF(P644&gt;=Données!$G$6,"4 ETOILES",""),"")</f>
        <v/>
      </c>
      <c r="V644" s="17" t="str">
        <f>IF(AND(I644&gt;=5,K644&gt;=5,M644&gt;=5,O644&gt;=5),IF(P644&gt;=Données!$G$7,"5 ETOILES",""),"")</f>
        <v/>
      </c>
      <c r="W644" s="17" t="str">
        <f>IF(AND(I644&gt;=6,K644&gt;=6,M644&gt;=6,O644&gt;=6),IF(P644&gt;=Données!$G$8,"6 ETOILES",""),"")</f>
        <v/>
      </c>
      <c r="X644" s="17" t="str">
        <f t="shared" si="33"/>
        <v/>
      </c>
    </row>
    <row r="645" spans="1:24" hidden="1">
      <c r="A645" s="15"/>
      <c r="B645" s="34"/>
      <c r="C645" s="36"/>
      <c r="D645" s="37"/>
      <c r="E645" s="35"/>
      <c r="F645" s="4"/>
      <c r="G645" s="4" t="str">
        <f>IF(F645="B1",Données!$C$3,IF(F645="B2",Données!$C$4,IF(F645="M1",Données!$C$5,IF(F645="M2",Données!$C$6,IF(F645="C1",Données!$C$7,IF(F645="C2",Données!$C$8,IF(F645="J1",Données!$C$9,IF(F645="J2",Données!$C$10,IF(F645="S1",Données!$C$11,IF(F645="S2",Données!$C$12,""))))))))))</f>
        <v/>
      </c>
      <c r="H645" s="19"/>
      <c r="I645" s="30"/>
      <c r="J645" s="19"/>
      <c r="K645" s="30"/>
      <c r="L645" s="19"/>
      <c r="M645" s="30"/>
      <c r="N645" s="19"/>
      <c r="O645" s="30"/>
      <c r="P645" s="20" t="str">
        <f t="shared" si="31"/>
        <v/>
      </c>
      <c r="Q645" s="17" t="str">
        <f t="shared" si="32"/>
        <v/>
      </c>
      <c r="R645" s="17" t="str">
        <f>IF(AND(I645&gt;=1,K645&gt;=1,M645&gt;=1,O645&gt;=1),IF(P645&gt;=Données!$G$3,"1 ETOILE",""),"")</f>
        <v/>
      </c>
      <c r="S645" s="17" t="str">
        <f>IF(AND(I645&gt;=2,K645&gt;=2,M645&gt;=2,O645&gt;=2),IF(P645&gt;=Données!$G$4,"2 ETOILES",""),"")</f>
        <v/>
      </c>
      <c r="T645" s="17" t="str">
        <f>IF(AND(I645&gt;=3,K645&gt;=3,M645&gt;=3,O645&gt;=3),IF(P645&gt;=Données!$G$5,"3 ETOILES",""),"")</f>
        <v/>
      </c>
      <c r="U645" s="17" t="str">
        <f>IF(AND(I645&gt;=4,K645&gt;=4,M645&gt;=4,O645&gt;=4),IF(P645&gt;=Données!$G$6,"4 ETOILES",""),"")</f>
        <v/>
      </c>
      <c r="V645" s="17" t="str">
        <f>IF(AND(I645&gt;=5,K645&gt;=5,M645&gt;=5,O645&gt;=5),IF(P645&gt;=Données!$G$7,"5 ETOILES",""),"")</f>
        <v/>
      </c>
      <c r="W645" s="17" t="str">
        <f>IF(AND(I645&gt;=6,K645&gt;=6,M645&gt;=6,O645&gt;=6),IF(P645&gt;=Données!$G$8,"6 ETOILES",""),"")</f>
        <v/>
      </c>
      <c r="X645" s="17" t="str">
        <f t="shared" si="33"/>
        <v/>
      </c>
    </row>
    <row r="646" spans="1:24" hidden="1">
      <c r="A646" s="15"/>
      <c r="B646" s="34"/>
      <c r="C646" s="36"/>
      <c r="D646" s="37"/>
      <c r="E646" s="35"/>
      <c r="F646" s="4"/>
      <c r="G646" s="4" t="str">
        <f>IF(F646="B1",Données!$C$3,IF(F646="B2",Données!$C$4,IF(F646="M1",Données!$C$5,IF(F646="M2",Données!$C$6,IF(F646="C1",Données!$C$7,IF(F646="C2",Données!$C$8,IF(F646="J1",Données!$C$9,IF(F646="J2",Données!$C$10,IF(F646="S1",Données!$C$11,IF(F646="S2",Données!$C$12,""))))))))))</f>
        <v/>
      </c>
      <c r="H646" s="19"/>
      <c r="I646" s="30"/>
      <c r="J646" s="19"/>
      <c r="K646" s="30"/>
      <c r="L646" s="19"/>
      <c r="M646" s="30"/>
      <c r="N646" s="19"/>
      <c r="O646" s="30"/>
      <c r="P646" s="20" t="str">
        <f t="shared" si="31"/>
        <v/>
      </c>
      <c r="Q646" s="17" t="str">
        <f t="shared" si="32"/>
        <v/>
      </c>
      <c r="R646" s="17" t="str">
        <f>IF(AND(I646&gt;=1,K646&gt;=1,M646&gt;=1,O646&gt;=1),IF(P646&gt;=Données!$G$3,"1 ETOILE",""),"")</f>
        <v/>
      </c>
      <c r="S646" s="17" t="str">
        <f>IF(AND(I646&gt;=2,K646&gt;=2,M646&gt;=2,O646&gt;=2),IF(P646&gt;=Données!$G$4,"2 ETOILES",""),"")</f>
        <v/>
      </c>
      <c r="T646" s="17" t="str">
        <f>IF(AND(I646&gt;=3,K646&gt;=3,M646&gt;=3,O646&gt;=3),IF(P646&gt;=Données!$G$5,"3 ETOILES",""),"")</f>
        <v/>
      </c>
      <c r="U646" s="17" t="str">
        <f>IF(AND(I646&gt;=4,K646&gt;=4,M646&gt;=4,O646&gt;=4),IF(P646&gt;=Données!$G$6,"4 ETOILES",""),"")</f>
        <v/>
      </c>
      <c r="V646" s="17" t="str">
        <f>IF(AND(I646&gt;=5,K646&gt;=5,M646&gt;=5,O646&gt;=5),IF(P646&gt;=Données!$G$7,"5 ETOILES",""),"")</f>
        <v/>
      </c>
      <c r="W646" s="17" t="str">
        <f>IF(AND(I646&gt;=6,K646&gt;=6,M646&gt;=6,O646&gt;=6),IF(P646&gt;=Données!$G$8,"6 ETOILES",""),"")</f>
        <v/>
      </c>
      <c r="X646" s="17" t="str">
        <f t="shared" si="33"/>
        <v/>
      </c>
    </row>
    <row r="647" spans="1:24" hidden="1">
      <c r="A647" s="15"/>
      <c r="B647" s="34"/>
      <c r="C647" s="36"/>
      <c r="D647" s="37"/>
      <c r="E647" s="35"/>
      <c r="F647" s="4"/>
      <c r="G647" s="4" t="str">
        <f>IF(F647="B1",Données!$C$3,IF(F647="B2",Données!$C$4,IF(F647="M1",Données!$C$5,IF(F647="M2",Données!$C$6,IF(F647="C1",Données!$C$7,IF(F647="C2",Données!$C$8,IF(F647="J1",Données!$C$9,IF(F647="J2",Données!$C$10,IF(F647="S1",Données!$C$11,IF(F647="S2",Données!$C$12,""))))))))))</f>
        <v/>
      </c>
      <c r="H647" s="19"/>
      <c r="I647" s="30"/>
      <c r="J647" s="19"/>
      <c r="K647" s="30"/>
      <c r="L647" s="19"/>
      <c r="M647" s="30"/>
      <c r="N647" s="19"/>
      <c r="O647" s="30"/>
      <c r="P647" s="20" t="str">
        <f t="shared" si="31"/>
        <v/>
      </c>
      <c r="Q647" s="17" t="str">
        <f t="shared" si="32"/>
        <v/>
      </c>
      <c r="R647" s="17" t="str">
        <f>IF(AND(I647&gt;=1,K647&gt;=1,M647&gt;=1,O647&gt;=1),IF(P647&gt;=Données!$G$3,"1 ETOILE",""),"")</f>
        <v/>
      </c>
      <c r="S647" s="17" t="str">
        <f>IF(AND(I647&gt;=2,K647&gt;=2,M647&gt;=2,O647&gt;=2),IF(P647&gt;=Données!$G$4,"2 ETOILES",""),"")</f>
        <v/>
      </c>
      <c r="T647" s="17" t="str">
        <f>IF(AND(I647&gt;=3,K647&gt;=3,M647&gt;=3,O647&gt;=3),IF(P647&gt;=Données!$G$5,"3 ETOILES",""),"")</f>
        <v/>
      </c>
      <c r="U647" s="17" t="str">
        <f>IF(AND(I647&gt;=4,K647&gt;=4,M647&gt;=4,O647&gt;=4),IF(P647&gt;=Données!$G$6,"4 ETOILES",""),"")</f>
        <v/>
      </c>
      <c r="V647" s="17" t="str">
        <f>IF(AND(I647&gt;=5,K647&gt;=5,M647&gt;=5,O647&gt;=5),IF(P647&gt;=Données!$G$7,"5 ETOILES",""),"")</f>
        <v/>
      </c>
      <c r="W647" s="17" t="str">
        <f>IF(AND(I647&gt;=6,K647&gt;=6,M647&gt;=6,O647&gt;=6),IF(P647&gt;=Données!$G$8,"6 ETOILES",""),"")</f>
        <v/>
      </c>
      <c r="X647" s="17" t="str">
        <f t="shared" si="33"/>
        <v/>
      </c>
    </row>
    <row r="648" spans="1:24" hidden="1">
      <c r="A648" s="15"/>
      <c r="B648" s="34"/>
      <c r="C648" s="36"/>
      <c r="D648" s="37"/>
      <c r="E648" s="35"/>
      <c r="F648" s="4"/>
      <c r="G648" s="4" t="str">
        <f>IF(F648="B1",Données!$C$3,IF(F648="B2",Données!$C$4,IF(F648="M1",Données!$C$5,IF(F648="M2",Données!$C$6,IF(F648="C1",Données!$C$7,IF(F648="C2",Données!$C$8,IF(F648="J1",Données!$C$9,IF(F648="J2",Données!$C$10,IF(F648="S1",Données!$C$11,IF(F648="S2",Données!$C$12,""))))))))))</f>
        <v/>
      </c>
      <c r="H648" s="19"/>
      <c r="I648" s="30"/>
      <c r="J648" s="19"/>
      <c r="K648" s="30"/>
      <c r="L648" s="19"/>
      <c r="M648" s="30"/>
      <c r="N648" s="19"/>
      <c r="O648" s="30"/>
      <c r="P648" s="20" t="str">
        <f t="shared" si="31"/>
        <v/>
      </c>
      <c r="Q648" s="17" t="str">
        <f t="shared" si="32"/>
        <v/>
      </c>
      <c r="R648" s="17" t="str">
        <f>IF(AND(I648&gt;=1,K648&gt;=1,M648&gt;=1,O648&gt;=1),IF(P648&gt;=Données!$G$3,"1 ETOILE",""),"")</f>
        <v/>
      </c>
      <c r="S648" s="17" t="str">
        <f>IF(AND(I648&gt;=2,K648&gt;=2,M648&gt;=2,O648&gt;=2),IF(P648&gt;=Données!$G$4,"2 ETOILES",""),"")</f>
        <v/>
      </c>
      <c r="T648" s="17" t="str">
        <f>IF(AND(I648&gt;=3,K648&gt;=3,M648&gt;=3,O648&gt;=3),IF(P648&gt;=Données!$G$5,"3 ETOILES",""),"")</f>
        <v/>
      </c>
      <c r="U648" s="17" t="str">
        <f>IF(AND(I648&gt;=4,K648&gt;=4,M648&gt;=4,O648&gt;=4),IF(P648&gt;=Données!$G$6,"4 ETOILES",""),"")</f>
        <v/>
      </c>
      <c r="V648" s="17" t="str">
        <f>IF(AND(I648&gt;=5,K648&gt;=5,M648&gt;=5,O648&gt;=5),IF(P648&gt;=Données!$G$7,"5 ETOILES",""),"")</f>
        <v/>
      </c>
      <c r="W648" s="17" t="str">
        <f>IF(AND(I648&gt;=6,K648&gt;=6,M648&gt;=6,O648&gt;=6),IF(P648&gt;=Données!$G$8,"6 ETOILES",""),"")</f>
        <v/>
      </c>
      <c r="X648" s="17" t="str">
        <f t="shared" si="33"/>
        <v/>
      </c>
    </row>
    <row r="649" spans="1:24" hidden="1">
      <c r="A649" s="15"/>
      <c r="B649" s="34"/>
      <c r="C649" s="36"/>
      <c r="D649" s="37"/>
      <c r="E649" s="35"/>
      <c r="F649" s="4"/>
      <c r="G649" s="4" t="str">
        <f>IF(F649="B1",Données!$C$3,IF(F649="B2",Données!$C$4,IF(F649="M1",Données!$C$5,IF(F649="M2",Données!$C$6,IF(F649="C1",Données!$C$7,IF(F649="C2",Données!$C$8,IF(F649="J1",Données!$C$9,IF(F649="J2",Données!$C$10,IF(F649="S1",Données!$C$11,IF(F649="S2",Données!$C$12,""))))))))))</f>
        <v/>
      </c>
      <c r="H649" s="19"/>
      <c r="I649" s="30"/>
      <c r="J649" s="19"/>
      <c r="K649" s="30"/>
      <c r="L649" s="19"/>
      <c r="M649" s="30"/>
      <c r="N649" s="19"/>
      <c r="O649" s="30"/>
      <c r="P649" s="20" t="str">
        <f t="shared" si="31"/>
        <v/>
      </c>
      <c r="Q649" s="17" t="str">
        <f t="shared" si="32"/>
        <v/>
      </c>
      <c r="R649" s="17" t="str">
        <f>IF(AND(I649&gt;=1,K649&gt;=1,M649&gt;=1,O649&gt;=1),IF(P649&gt;=Données!$G$3,"1 ETOILE",""),"")</f>
        <v/>
      </c>
      <c r="S649" s="17" t="str">
        <f>IF(AND(I649&gt;=2,K649&gt;=2,M649&gt;=2,O649&gt;=2),IF(P649&gt;=Données!$G$4,"2 ETOILES",""),"")</f>
        <v/>
      </c>
      <c r="T649" s="17" t="str">
        <f>IF(AND(I649&gt;=3,K649&gt;=3,M649&gt;=3,O649&gt;=3),IF(P649&gt;=Données!$G$5,"3 ETOILES",""),"")</f>
        <v/>
      </c>
      <c r="U649" s="17" t="str">
        <f>IF(AND(I649&gt;=4,K649&gt;=4,M649&gt;=4,O649&gt;=4),IF(P649&gt;=Données!$G$6,"4 ETOILES",""),"")</f>
        <v/>
      </c>
      <c r="V649" s="17" t="str">
        <f>IF(AND(I649&gt;=5,K649&gt;=5,M649&gt;=5,O649&gt;=5),IF(P649&gt;=Données!$G$7,"5 ETOILES",""),"")</f>
        <v/>
      </c>
      <c r="W649" s="17" t="str">
        <f>IF(AND(I649&gt;=6,K649&gt;=6,M649&gt;=6,O649&gt;=6),IF(P649&gt;=Données!$G$8,"6 ETOILES",""),"")</f>
        <v/>
      </c>
      <c r="X649" s="17" t="str">
        <f t="shared" si="33"/>
        <v/>
      </c>
    </row>
    <row r="650" spans="1:24" hidden="1">
      <c r="A650" s="15"/>
      <c r="B650" s="34"/>
      <c r="C650" s="36"/>
      <c r="D650" s="37"/>
      <c r="E650" s="35"/>
      <c r="F650" s="4"/>
      <c r="G650" s="4" t="str">
        <f>IF(F650="B1",Données!$C$3,IF(F650="B2",Données!$C$4,IF(F650="M1",Données!$C$5,IF(F650="M2",Données!$C$6,IF(F650="C1",Données!$C$7,IF(F650="C2",Données!$C$8,IF(F650="J1",Données!$C$9,IF(F650="J2",Données!$C$10,IF(F650="S1",Données!$C$11,IF(F650="S2",Données!$C$12,""))))))))))</f>
        <v/>
      </c>
      <c r="H650" s="19"/>
      <c r="I650" s="30"/>
      <c r="J650" s="19"/>
      <c r="K650" s="30"/>
      <c r="L650" s="19"/>
      <c r="M650" s="30"/>
      <c r="N650" s="19"/>
      <c r="O650" s="30"/>
      <c r="P650" s="20" t="str">
        <f t="shared" si="31"/>
        <v/>
      </c>
      <c r="Q650" s="17" t="str">
        <f t="shared" si="32"/>
        <v/>
      </c>
      <c r="R650" s="17" t="str">
        <f>IF(AND(I650&gt;=1,K650&gt;=1,M650&gt;=1,O650&gt;=1),IF(P650&gt;=Données!$G$3,"1 ETOILE",""),"")</f>
        <v/>
      </c>
      <c r="S650" s="17" t="str">
        <f>IF(AND(I650&gt;=2,K650&gt;=2,M650&gt;=2,O650&gt;=2),IF(P650&gt;=Données!$G$4,"2 ETOILES",""),"")</f>
        <v/>
      </c>
      <c r="T650" s="17" t="str">
        <f>IF(AND(I650&gt;=3,K650&gt;=3,M650&gt;=3,O650&gt;=3),IF(P650&gt;=Données!$G$5,"3 ETOILES",""),"")</f>
        <v/>
      </c>
      <c r="U650" s="17" t="str">
        <f>IF(AND(I650&gt;=4,K650&gt;=4,M650&gt;=4,O650&gt;=4),IF(P650&gt;=Données!$G$6,"4 ETOILES",""),"")</f>
        <v/>
      </c>
      <c r="V650" s="17" t="str">
        <f>IF(AND(I650&gt;=5,K650&gt;=5,M650&gt;=5,O650&gt;=5),IF(P650&gt;=Données!$G$7,"5 ETOILES",""),"")</f>
        <v/>
      </c>
      <c r="W650" s="17" t="str">
        <f>IF(AND(I650&gt;=6,K650&gt;=6,M650&gt;=6,O650&gt;=6),IF(P650&gt;=Données!$G$8,"6 ETOILES",""),"")</f>
        <v/>
      </c>
      <c r="X650" s="17" t="str">
        <f t="shared" si="33"/>
        <v/>
      </c>
    </row>
    <row r="651" spans="1:24" hidden="1">
      <c r="A651" s="15"/>
      <c r="B651" s="34"/>
      <c r="C651" s="36"/>
      <c r="D651" s="37"/>
      <c r="E651" s="35"/>
      <c r="F651" s="4"/>
      <c r="G651" s="4" t="str">
        <f>IF(F651="B1",Données!$C$3,IF(F651="B2",Données!$C$4,IF(F651="M1",Données!$C$5,IF(F651="M2",Données!$C$6,IF(F651="C1",Données!$C$7,IF(F651="C2",Données!$C$8,IF(F651="J1",Données!$C$9,IF(F651="J2",Données!$C$10,IF(F651="S1",Données!$C$11,IF(F651="S2",Données!$C$12,""))))))))))</f>
        <v/>
      </c>
      <c r="H651" s="19"/>
      <c r="I651" s="30"/>
      <c r="J651" s="19"/>
      <c r="K651" s="30"/>
      <c r="L651" s="19"/>
      <c r="M651" s="30"/>
      <c r="N651" s="19"/>
      <c r="O651" s="30"/>
      <c r="P651" s="20" t="str">
        <f t="shared" si="31"/>
        <v/>
      </c>
      <c r="Q651" s="17" t="str">
        <f t="shared" si="32"/>
        <v/>
      </c>
      <c r="R651" s="17" t="str">
        <f>IF(AND(I651&gt;=1,K651&gt;=1,M651&gt;=1,O651&gt;=1),IF(P651&gt;=Données!$G$3,"1 ETOILE",""),"")</f>
        <v/>
      </c>
      <c r="S651" s="17" t="str">
        <f>IF(AND(I651&gt;=2,K651&gt;=2,M651&gt;=2,O651&gt;=2),IF(P651&gt;=Données!$G$4,"2 ETOILES",""),"")</f>
        <v/>
      </c>
      <c r="T651" s="17" t="str">
        <f>IF(AND(I651&gt;=3,K651&gt;=3,M651&gt;=3,O651&gt;=3),IF(P651&gt;=Données!$G$5,"3 ETOILES",""),"")</f>
        <v/>
      </c>
      <c r="U651" s="17" t="str">
        <f>IF(AND(I651&gt;=4,K651&gt;=4,M651&gt;=4,O651&gt;=4),IF(P651&gt;=Données!$G$6,"4 ETOILES",""),"")</f>
        <v/>
      </c>
      <c r="V651" s="17" t="str">
        <f>IF(AND(I651&gt;=5,K651&gt;=5,M651&gt;=5,O651&gt;=5),IF(P651&gt;=Données!$G$7,"5 ETOILES",""),"")</f>
        <v/>
      </c>
      <c r="W651" s="17" t="str">
        <f>IF(AND(I651&gt;=6,K651&gt;=6,M651&gt;=6,O651&gt;=6),IF(P651&gt;=Données!$G$8,"6 ETOILES",""),"")</f>
        <v/>
      </c>
      <c r="X651" s="17" t="str">
        <f t="shared" si="33"/>
        <v/>
      </c>
    </row>
    <row r="652" spans="1:24" hidden="1">
      <c r="A652" s="15"/>
      <c r="B652" s="34"/>
      <c r="C652" s="36"/>
      <c r="D652" s="37"/>
      <c r="E652" s="35"/>
      <c r="F652" s="4"/>
      <c r="G652" s="4" t="str">
        <f>IF(F652="B1",Données!$C$3,IF(F652="B2",Données!$C$4,IF(F652="M1",Données!$C$5,IF(F652="M2",Données!$C$6,IF(F652="C1",Données!$C$7,IF(F652="C2",Données!$C$8,IF(F652="J1",Données!$C$9,IF(F652="J2",Données!$C$10,IF(F652="S1",Données!$C$11,IF(F652="S2",Données!$C$12,""))))))))))</f>
        <v/>
      </c>
      <c r="H652" s="19"/>
      <c r="I652" s="30"/>
      <c r="J652" s="19"/>
      <c r="K652" s="30"/>
      <c r="L652" s="19"/>
      <c r="M652" s="30"/>
      <c r="N652" s="19"/>
      <c r="O652" s="30"/>
      <c r="P652" s="20" t="str">
        <f t="shared" si="31"/>
        <v/>
      </c>
      <c r="Q652" s="17" t="str">
        <f t="shared" si="32"/>
        <v/>
      </c>
      <c r="R652" s="17" t="str">
        <f>IF(AND(I652&gt;=1,K652&gt;=1,M652&gt;=1,O652&gt;=1),IF(P652&gt;=Données!$G$3,"1 ETOILE",""),"")</f>
        <v/>
      </c>
      <c r="S652" s="17" t="str">
        <f>IF(AND(I652&gt;=2,K652&gt;=2,M652&gt;=2,O652&gt;=2),IF(P652&gt;=Données!$G$4,"2 ETOILES",""),"")</f>
        <v/>
      </c>
      <c r="T652" s="17" t="str">
        <f>IF(AND(I652&gt;=3,K652&gt;=3,M652&gt;=3,O652&gt;=3),IF(P652&gt;=Données!$G$5,"3 ETOILES",""),"")</f>
        <v/>
      </c>
      <c r="U652" s="17" t="str">
        <f>IF(AND(I652&gt;=4,K652&gt;=4,M652&gt;=4,O652&gt;=4),IF(P652&gt;=Données!$G$6,"4 ETOILES",""),"")</f>
        <v/>
      </c>
      <c r="V652" s="17" t="str">
        <f>IF(AND(I652&gt;=5,K652&gt;=5,M652&gt;=5,O652&gt;=5),IF(P652&gt;=Données!$G$7,"5 ETOILES",""),"")</f>
        <v/>
      </c>
      <c r="W652" s="17" t="str">
        <f>IF(AND(I652&gt;=6,K652&gt;=6,M652&gt;=6,O652&gt;=6),IF(P652&gt;=Données!$G$8,"6 ETOILES",""),"")</f>
        <v/>
      </c>
      <c r="X652" s="17" t="str">
        <f t="shared" si="33"/>
        <v/>
      </c>
    </row>
    <row r="653" spans="1:24" hidden="1">
      <c r="A653" s="15"/>
      <c r="B653" s="34"/>
      <c r="C653" s="36"/>
      <c r="D653" s="37"/>
      <c r="E653" s="35"/>
      <c r="F653" s="4"/>
      <c r="G653" s="4" t="str">
        <f>IF(F653="B1",Données!$C$3,IF(F653="B2",Données!$C$4,IF(F653="M1",Données!$C$5,IF(F653="M2",Données!$C$6,IF(F653="C1",Données!$C$7,IF(F653="C2",Données!$C$8,IF(F653="J1",Données!$C$9,IF(F653="J2",Données!$C$10,IF(F653="S1",Données!$C$11,IF(F653="S2",Données!$C$12,""))))))))))</f>
        <v/>
      </c>
      <c r="H653" s="19"/>
      <c r="I653" s="30"/>
      <c r="J653" s="19"/>
      <c r="K653" s="30"/>
      <c r="L653" s="19"/>
      <c r="M653" s="30"/>
      <c r="N653" s="19"/>
      <c r="O653" s="30"/>
      <c r="P653" s="20" t="str">
        <f t="shared" si="31"/>
        <v/>
      </c>
      <c r="Q653" s="17" t="str">
        <f t="shared" si="32"/>
        <v/>
      </c>
      <c r="R653" s="17" t="str">
        <f>IF(AND(I653&gt;=1,K653&gt;=1,M653&gt;=1,O653&gt;=1),IF(P653&gt;=Données!$G$3,"1 ETOILE",""),"")</f>
        <v/>
      </c>
      <c r="S653" s="17" t="str">
        <f>IF(AND(I653&gt;=2,K653&gt;=2,M653&gt;=2,O653&gt;=2),IF(P653&gt;=Données!$G$4,"2 ETOILES",""),"")</f>
        <v/>
      </c>
      <c r="T653" s="17" t="str">
        <f>IF(AND(I653&gt;=3,K653&gt;=3,M653&gt;=3,O653&gt;=3),IF(P653&gt;=Données!$G$5,"3 ETOILES",""),"")</f>
        <v/>
      </c>
      <c r="U653" s="17" t="str">
        <f>IF(AND(I653&gt;=4,K653&gt;=4,M653&gt;=4,O653&gt;=4),IF(P653&gt;=Données!$G$6,"4 ETOILES",""),"")</f>
        <v/>
      </c>
      <c r="V653" s="17" t="str">
        <f>IF(AND(I653&gt;=5,K653&gt;=5,M653&gt;=5,O653&gt;=5),IF(P653&gt;=Données!$G$7,"5 ETOILES",""),"")</f>
        <v/>
      </c>
      <c r="W653" s="17" t="str">
        <f>IF(AND(I653&gt;=6,K653&gt;=6,M653&gt;=6,O653&gt;=6),IF(P653&gt;=Données!$G$8,"6 ETOILES",""),"")</f>
        <v/>
      </c>
      <c r="X653" s="17" t="str">
        <f t="shared" si="33"/>
        <v/>
      </c>
    </row>
    <row r="654" spans="1:24" hidden="1">
      <c r="A654" s="15"/>
      <c r="B654" s="34"/>
      <c r="C654" s="36"/>
      <c r="D654" s="37"/>
      <c r="E654" s="35"/>
      <c r="F654" s="4"/>
      <c r="G654" s="4" t="str">
        <f>IF(F654="B1",Données!$C$3,IF(F654="B2",Données!$C$4,IF(F654="M1",Données!$C$5,IF(F654="M2",Données!$C$6,IF(F654="C1",Données!$C$7,IF(F654="C2",Données!$C$8,IF(F654="J1",Données!$C$9,IF(F654="J2",Données!$C$10,IF(F654="S1",Données!$C$11,IF(F654="S2",Données!$C$12,""))))))))))</f>
        <v/>
      </c>
      <c r="H654" s="19"/>
      <c r="I654" s="30"/>
      <c r="J654" s="19"/>
      <c r="K654" s="30"/>
      <c r="L654" s="19"/>
      <c r="M654" s="30"/>
      <c r="N654" s="19"/>
      <c r="O654" s="30"/>
      <c r="P654" s="20" t="str">
        <f t="shared" si="31"/>
        <v/>
      </c>
      <c r="Q654" s="17" t="str">
        <f t="shared" si="32"/>
        <v/>
      </c>
      <c r="R654" s="17" t="str">
        <f>IF(AND(I654&gt;=1,K654&gt;=1,M654&gt;=1,O654&gt;=1),IF(P654&gt;=Données!$G$3,"1 ETOILE",""),"")</f>
        <v/>
      </c>
      <c r="S654" s="17" t="str">
        <f>IF(AND(I654&gt;=2,K654&gt;=2,M654&gt;=2,O654&gt;=2),IF(P654&gt;=Données!$G$4,"2 ETOILES",""),"")</f>
        <v/>
      </c>
      <c r="T654" s="17" t="str">
        <f>IF(AND(I654&gt;=3,K654&gt;=3,M654&gt;=3,O654&gt;=3),IF(P654&gt;=Données!$G$5,"3 ETOILES",""),"")</f>
        <v/>
      </c>
      <c r="U654" s="17" t="str">
        <f>IF(AND(I654&gt;=4,K654&gt;=4,M654&gt;=4,O654&gt;=4),IF(P654&gt;=Données!$G$6,"4 ETOILES",""),"")</f>
        <v/>
      </c>
      <c r="V654" s="17" t="str">
        <f>IF(AND(I654&gt;=5,K654&gt;=5,M654&gt;=5,O654&gt;=5),IF(P654&gt;=Données!$G$7,"5 ETOILES",""),"")</f>
        <v/>
      </c>
      <c r="W654" s="17" t="str">
        <f>IF(AND(I654&gt;=6,K654&gt;=6,M654&gt;=6,O654&gt;=6),IF(P654&gt;=Données!$G$8,"6 ETOILES",""),"")</f>
        <v/>
      </c>
      <c r="X654" s="17" t="str">
        <f t="shared" si="33"/>
        <v/>
      </c>
    </row>
    <row r="655" spans="1:24" hidden="1">
      <c r="A655" s="15"/>
      <c r="B655" s="34"/>
      <c r="C655" s="36"/>
      <c r="D655" s="37"/>
      <c r="E655" s="35"/>
      <c r="F655" s="4"/>
      <c r="G655" s="4" t="str">
        <f>IF(F655="B1",Données!$C$3,IF(F655="B2",Données!$C$4,IF(F655="M1",Données!$C$5,IF(F655="M2",Données!$C$6,IF(F655="C1",Données!$C$7,IF(F655="C2",Données!$C$8,IF(F655="J1",Données!$C$9,IF(F655="J2",Données!$C$10,IF(F655="S1",Données!$C$11,IF(F655="S2",Données!$C$12,""))))))))))</f>
        <v/>
      </c>
      <c r="H655" s="19"/>
      <c r="I655" s="30"/>
      <c r="J655" s="19"/>
      <c r="K655" s="30"/>
      <c r="L655" s="19"/>
      <c r="M655" s="30"/>
      <c r="N655" s="19"/>
      <c r="O655" s="30"/>
      <c r="P655" s="20" t="str">
        <f t="shared" si="31"/>
        <v/>
      </c>
      <c r="Q655" s="17" t="str">
        <f t="shared" si="32"/>
        <v/>
      </c>
      <c r="R655" s="17" t="str">
        <f>IF(AND(I655&gt;=1,K655&gt;=1,M655&gt;=1,O655&gt;=1),IF(P655&gt;=Données!$G$3,"1 ETOILE",""),"")</f>
        <v/>
      </c>
      <c r="S655" s="17" t="str">
        <f>IF(AND(I655&gt;=2,K655&gt;=2,M655&gt;=2,O655&gt;=2),IF(P655&gt;=Données!$G$4,"2 ETOILES",""),"")</f>
        <v/>
      </c>
      <c r="T655" s="17" t="str">
        <f>IF(AND(I655&gt;=3,K655&gt;=3,M655&gt;=3,O655&gt;=3),IF(P655&gt;=Données!$G$5,"3 ETOILES",""),"")</f>
        <v/>
      </c>
      <c r="U655" s="17" t="str">
        <f>IF(AND(I655&gt;=4,K655&gt;=4,M655&gt;=4,O655&gt;=4),IF(P655&gt;=Données!$G$6,"4 ETOILES",""),"")</f>
        <v/>
      </c>
      <c r="V655" s="17" t="str">
        <f>IF(AND(I655&gt;=5,K655&gt;=5,M655&gt;=5,O655&gt;=5),IF(P655&gt;=Données!$G$7,"5 ETOILES",""),"")</f>
        <v/>
      </c>
      <c r="W655" s="17" t="str">
        <f>IF(AND(I655&gt;=6,K655&gt;=6,M655&gt;=6,O655&gt;=6),IF(P655&gt;=Données!$G$8,"6 ETOILES",""),"")</f>
        <v/>
      </c>
      <c r="X655" s="17" t="str">
        <f t="shared" si="33"/>
        <v/>
      </c>
    </row>
    <row r="656" spans="1:24" hidden="1">
      <c r="A656" s="15"/>
      <c r="B656" s="34"/>
      <c r="C656" s="36"/>
      <c r="D656" s="37"/>
      <c r="E656" s="35"/>
      <c r="F656" s="4"/>
      <c r="G656" s="4" t="str">
        <f>IF(F656="B1",Données!$C$3,IF(F656="B2",Données!$C$4,IF(F656="M1",Données!$C$5,IF(F656="M2",Données!$C$6,IF(F656="C1",Données!$C$7,IF(F656="C2",Données!$C$8,IF(F656="J1",Données!$C$9,IF(F656="J2",Données!$C$10,IF(F656="S1",Données!$C$11,IF(F656="S2",Données!$C$12,""))))))))))</f>
        <v/>
      </c>
      <c r="H656" s="19"/>
      <c r="I656" s="30"/>
      <c r="J656" s="19"/>
      <c r="K656" s="30"/>
      <c r="L656" s="19"/>
      <c r="M656" s="30"/>
      <c r="N656" s="19"/>
      <c r="O656" s="30"/>
      <c r="P656" s="20" t="str">
        <f t="shared" si="31"/>
        <v/>
      </c>
      <c r="Q656" s="17" t="str">
        <f t="shared" si="32"/>
        <v/>
      </c>
      <c r="R656" s="17" t="str">
        <f>IF(AND(I656&gt;=1,K656&gt;=1,M656&gt;=1,O656&gt;=1),IF(P656&gt;=Données!$G$3,"1 ETOILE",""),"")</f>
        <v/>
      </c>
      <c r="S656" s="17" t="str">
        <f>IF(AND(I656&gt;=2,K656&gt;=2,M656&gt;=2,O656&gt;=2),IF(P656&gt;=Données!$G$4,"2 ETOILES",""),"")</f>
        <v/>
      </c>
      <c r="T656" s="17" t="str">
        <f>IF(AND(I656&gt;=3,K656&gt;=3,M656&gt;=3,O656&gt;=3),IF(P656&gt;=Données!$G$5,"3 ETOILES",""),"")</f>
        <v/>
      </c>
      <c r="U656" s="17" t="str">
        <f>IF(AND(I656&gt;=4,K656&gt;=4,M656&gt;=4,O656&gt;=4),IF(P656&gt;=Données!$G$6,"4 ETOILES",""),"")</f>
        <v/>
      </c>
      <c r="V656" s="17" t="str">
        <f>IF(AND(I656&gt;=5,K656&gt;=5,M656&gt;=5,O656&gt;=5),IF(P656&gt;=Données!$G$7,"5 ETOILES",""),"")</f>
        <v/>
      </c>
      <c r="W656" s="17" t="str">
        <f>IF(AND(I656&gt;=6,K656&gt;=6,M656&gt;=6,O656&gt;=6),IF(P656&gt;=Données!$G$8,"6 ETOILES",""),"")</f>
        <v/>
      </c>
      <c r="X656" s="17" t="str">
        <f t="shared" si="33"/>
        <v/>
      </c>
    </row>
    <row r="657" spans="1:24" hidden="1">
      <c r="A657" s="15"/>
      <c r="B657" s="34"/>
      <c r="C657" s="36"/>
      <c r="D657" s="37"/>
      <c r="E657" s="35"/>
      <c r="F657" s="4"/>
      <c r="G657" s="4" t="str">
        <f>IF(F657="B1",Données!$C$3,IF(F657="B2",Données!$C$4,IF(F657="M1",Données!$C$5,IF(F657="M2",Données!$C$6,IF(F657="C1",Données!$C$7,IF(F657="C2",Données!$C$8,IF(F657="J1",Données!$C$9,IF(F657="J2",Données!$C$10,IF(F657="S1",Données!$C$11,IF(F657="S2",Données!$C$12,""))))))))))</f>
        <v/>
      </c>
      <c r="H657" s="19"/>
      <c r="I657" s="30"/>
      <c r="J657" s="19"/>
      <c r="K657" s="30"/>
      <c r="L657" s="19"/>
      <c r="M657" s="30"/>
      <c r="N657" s="19"/>
      <c r="O657" s="30"/>
      <c r="P657" s="20" t="str">
        <f t="shared" si="31"/>
        <v/>
      </c>
      <c r="Q657" s="17" t="str">
        <f t="shared" si="32"/>
        <v/>
      </c>
      <c r="R657" s="17" t="str">
        <f>IF(AND(I657&gt;=1,K657&gt;=1,M657&gt;=1,O657&gt;=1),IF(P657&gt;=Données!$G$3,"1 ETOILE",""),"")</f>
        <v/>
      </c>
      <c r="S657" s="17" t="str">
        <f>IF(AND(I657&gt;=2,K657&gt;=2,M657&gt;=2,O657&gt;=2),IF(P657&gt;=Données!$G$4,"2 ETOILES",""),"")</f>
        <v/>
      </c>
      <c r="T657" s="17" t="str">
        <f>IF(AND(I657&gt;=3,K657&gt;=3,M657&gt;=3,O657&gt;=3),IF(P657&gt;=Données!$G$5,"3 ETOILES",""),"")</f>
        <v/>
      </c>
      <c r="U657" s="17" t="str">
        <f>IF(AND(I657&gt;=4,K657&gt;=4,M657&gt;=4,O657&gt;=4),IF(P657&gt;=Données!$G$6,"4 ETOILES",""),"")</f>
        <v/>
      </c>
      <c r="V657" s="17" t="str">
        <f>IF(AND(I657&gt;=5,K657&gt;=5,M657&gt;=5,O657&gt;=5),IF(P657&gt;=Données!$G$7,"5 ETOILES",""),"")</f>
        <v/>
      </c>
      <c r="W657" s="17" t="str">
        <f>IF(AND(I657&gt;=6,K657&gt;=6,M657&gt;=6,O657&gt;=6),IF(P657&gt;=Données!$G$8,"6 ETOILES",""),"")</f>
        <v/>
      </c>
      <c r="X657" s="17" t="str">
        <f t="shared" si="33"/>
        <v/>
      </c>
    </row>
    <row r="658" spans="1:24" hidden="1">
      <c r="A658" s="15"/>
      <c r="B658" s="34"/>
      <c r="C658" s="36"/>
      <c r="D658" s="37"/>
      <c r="E658" s="35"/>
      <c r="F658" s="4"/>
      <c r="G658" s="4" t="str">
        <f>IF(F658="B1",Données!$C$3,IF(F658="B2",Données!$C$4,IF(F658="M1",Données!$C$5,IF(F658="M2",Données!$C$6,IF(F658="C1",Données!$C$7,IF(F658="C2",Données!$C$8,IF(F658="J1",Données!$C$9,IF(F658="J2",Données!$C$10,IF(F658="S1",Données!$C$11,IF(F658="S2",Données!$C$12,""))))))))))</f>
        <v/>
      </c>
      <c r="H658" s="19"/>
      <c r="I658" s="30"/>
      <c r="J658" s="19"/>
      <c r="K658" s="30"/>
      <c r="L658" s="19"/>
      <c r="M658" s="30"/>
      <c r="N658" s="19"/>
      <c r="O658" s="30"/>
      <c r="P658" s="20" t="str">
        <f t="shared" si="31"/>
        <v/>
      </c>
      <c r="Q658" s="17" t="str">
        <f t="shared" si="32"/>
        <v/>
      </c>
      <c r="R658" s="17" t="str">
        <f>IF(AND(I658&gt;=1,K658&gt;=1,M658&gt;=1,O658&gt;=1),IF(P658&gt;=Données!$G$3,"1 ETOILE",""),"")</f>
        <v/>
      </c>
      <c r="S658" s="17" t="str">
        <f>IF(AND(I658&gt;=2,K658&gt;=2,M658&gt;=2,O658&gt;=2),IF(P658&gt;=Données!$G$4,"2 ETOILES",""),"")</f>
        <v/>
      </c>
      <c r="T658" s="17" t="str">
        <f>IF(AND(I658&gt;=3,K658&gt;=3,M658&gt;=3,O658&gt;=3),IF(P658&gt;=Données!$G$5,"3 ETOILES",""),"")</f>
        <v/>
      </c>
      <c r="U658" s="17" t="str">
        <f>IF(AND(I658&gt;=4,K658&gt;=4,M658&gt;=4,O658&gt;=4),IF(P658&gt;=Données!$G$6,"4 ETOILES",""),"")</f>
        <v/>
      </c>
      <c r="V658" s="17" t="str">
        <f>IF(AND(I658&gt;=5,K658&gt;=5,M658&gt;=5,O658&gt;=5),IF(P658&gt;=Données!$G$7,"5 ETOILES",""),"")</f>
        <v/>
      </c>
      <c r="W658" s="17" t="str">
        <f>IF(AND(I658&gt;=6,K658&gt;=6,M658&gt;=6,O658&gt;=6),IF(P658&gt;=Données!$G$8,"6 ETOILES",""),"")</f>
        <v/>
      </c>
      <c r="X658" s="17" t="str">
        <f t="shared" si="33"/>
        <v/>
      </c>
    </row>
    <row r="659" spans="1:24" hidden="1">
      <c r="A659" s="15"/>
      <c r="B659" s="34"/>
      <c r="C659" s="36"/>
      <c r="D659" s="37"/>
      <c r="E659" s="35"/>
      <c r="F659" s="4"/>
      <c r="G659" s="4" t="str">
        <f>IF(F659="B1",Données!$C$3,IF(F659="B2",Données!$C$4,IF(F659="M1",Données!$C$5,IF(F659="M2",Données!$C$6,IF(F659="C1",Données!$C$7,IF(F659="C2",Données!$C$8,IF(F659="J1",Données!$C$9,IF(F659="J2",Données!$C$10,IF(F659="S1",Données!$C$11,IF(F659="S2",Données!$C$12,""))))))))))</f>
        <v/>
      </c>
      <c r="H659" s="19"/>
      <c r="I659" s="30"/>
      <c r="J659" s="19"/>
      <c r="K659" s="30"/>
      <c r="L659" s="19"/>
      <c r="M659" s="30"/>
      <c r="N659" s="19"/>
      <c r="O659" s="30"/>
      <c r="P659" s="20" t="str">
        <f t="shared" si="31"/>
        <v/>
      </c>
      <c r="Q659" s="17" t="str">
        <f t="shared" si="32"/>
        <v/>
      </c>
      <c r="R659" s="17" t="str">
        <f>IF(AND(I659&gt;=1,K659&gt;=1,M659&gt;=1,O659&gt;=1),IF(P659&gt;=Données!$G$3,"1 ETOILE",""),"")</f>
        <v/>
      </c>
      <c r="S659" s="17" t="str">
        <f>IF(AND(I659&gt;=2,K659&gt;=2,M659&gt;=2,O659&gt;=2),IF(P659&gt;=Données!$G$4,"2 ETOILES",""),"")</f>
        <v/>
      </c>
      <c r="T659" s="17" t="str">
        <f>IF(AND(I659&gt;=3,K659&gt;=3,M659&gt;=3,O659&gt;=3),IF(P659&gt;=Données!$G$5,"3 ETOILES",""),"")</f>
        <v/>
      </c>
      <c r="U659" s="17" t="str">
        <f>IF(AND(I659&gt;=4,K659&gt;=4,M659&gt;=4,O659&gt;=4),IF(P659&gt;=Données!$G$6,"4 ETOILES",""),"")</f>
        <v/>
      </c>
      <c r="V659" s="17" t="str">
        <f>IF(AND(I659&gt;=5,K659&gt;=5,M659&gt;=5,O659&gt;=5),IF(P659&gt;=Données!$G$7,"5 ETOILES",""),"")</f>
        <v/>
      </c>
      <c r="W659" s="17" t="str">
        <f>IF(AND(I659&gt;=6,K659&gt;=6,M659&gt;=6,O659&gt;=6),IF(P659&gt;=Données!$G$8,"6 ETOILES",""),"")</f>
        <v/>
      </c>
      <c r="X659" s="17" t="str">
        <f t="shared" si="33"/>
        <v/>
      </c>
    </row>
    <row r="660" spans="1:24" hidden="1">
      <c r="A660" s="15"/>
      <c r="B660" s="34"/>
      <c r="C660" s="36"/>
      <c r="D660" s="37"/>
      <c r="E660" s="35"/>
      <c r="F660" s="4"/>
      <c r="G660" s="4" t="str">
        <f>IF(F660="B1",Données!$C$3,IF(F660="B2",Données!$C$4,IF(F660="M1",Données!$C$5,IF(F660="M2",Données!$C$6,IF(F660="C1",Données!$C$7,IF(F660="C2",Données!$C$8,IF(F660="J1",Données!$C$9,IF(F660="J2",Données!$C$10,IF(F660="S1",Données!$C$11,IF(F660="S2",Données!$C$12,""))))))))))</f>
        <v/>
      </c>
      <c r="H660" s="19"/>
      <c r="I660" s="30"/>
      <c r="J660" s="19"/>
      <c r="K660" s="30"/>
      <c r="L660" s="19"/>
      <c r="M660" s="30"/>
      <c r="N660" s="19"/>
      <c r="O660" s="30"/>
      <c r="P660" s="20" t="str">
        <f t="shared" si="31"/>
        <v/>
      </c>
      <c r="Q660" s="17" t="str">
        <f t="shared" si="32"/>
        <v/>
      </c>
      <c r="R660" s="17" t="str">
        <f>IF(AND(I660&gt;=1,K660&gt;=1,M660&gt;=1,O660&gt;=1),IF(P660&gt;=Données!$G$3,"1 ETOILE",""),"")</f>
        <v/>
      </c>
      <c r="S660" s="17" t="str">
        <f>IF(AND(I660&gt;=2,K660&gt;=2,M660&gt;=2,O660&gt;=2),IF(P660&gt;=Données!$G$4,"2 ETOILES",""),"")</f>
        <v/>
      </c>
      <c r="T660" s="17" t="str">
        <f>IF(AND(I660&gt;=3,K660&gt;=3,M660&gt;=3,O660&gt;=3),IF(P660&gt;=Données!$G$5,"3 ETOILES",""),"")</f>
        <v/>
      </c>
      <c r="U660" s="17" t="str">
        <f>IF(AND(I660&gt;=4,K660&gt;=4,M660&gt;=4,O660&gt;=4),IF(P660&gt;=Données!$G$6,"4 ETOILES",""),"")</f>
        <v/>
      </c>
      <c r="V660" s="17" t="str">
        <f>IF(AND(I660&gt;=5,K660&gt;=5,M660&gt;=5,O660&gt;=5),IF(P660&gt;=Données!$G$7,"5 ETOILES",""),"")</f>
        <v/>
      </c>
      <c r="W660" s="17" t="str">
        <f>IF(AND(I660&gt;=6,K660&gt;=6,M660&gt;=6,O660&gt;=6),IF(P660&gt;=Données!$G$8,"6 ETOILES",""),"")</f>
        <v/>
      </c>
      <c r="X660" s="17" t="str">
        <f t="shared" si="33"/>
        <v/>
      </c>
    </row>
    <row r="661" spans="1:24" hidden="1">
      <c r="A661" s="15"/>
      <c r="B661" s="34"/>
      <c r="C661" s="36"/>
      <c r="D661" s="37"/>
      <c r="E661" s="35"/>
      <c r="F661" s="4"/>
      <c r="G661" s="4" t="str">
        <f>IF(F661="B1",Données!$C$3,IF(F661="B2",Données!$C$4,IF(F661="M1",Données!$C$5,IF(F661="M2",Données!$C$6,IF(F661="C1",Données!$C$7,IF(F661="C2",Données!$C$8,IF(F661="J1",Données!$C$9,IF(F661="J2",Données!$C$10,IF(F661="S1",Données!$C$11,IF(F661="S2",Données!$C$12,""))))))))))</f>
        <v/>
      </c>
      <c r="H661" s="19"/>
      <c r="I661" s="30"/>
      <c r="J661" s="19"/>
      <c r="K661" s="30"/>
      <c r="L661" s="19"/>
      <c r="M661" s="30"/>
      <c r="N661" s="19"/>
      <c r="O661" s="30"/>
      <c r="P661" s="20" t="str">
        <f t="shared" si="31"/>
        <v/>
      </c>
      <c r="Q661" s="17" t="str">
        <f t="shared" si="32"/>
        <v/>
      </c>
      <c r="R661" s="17" t="str">
        <f>IF(AND(I661&gt;=1,K661&gt;=1,M661&gt;=1,O661&gt;=1),IF(P661&gt;=Données!$G$3,"1 ETOILE",""),"")</f>
        <v/>
      </c>
      <c r="S661" s="17" t="str">
        <f>IF(AND(I661&gt;=2,K661&gt;=2,M661&gt;=2,O661&gt;=2),IF(P661&gt;=Données!$G$4,"2 ETOILES",""),"")</f>
        <v/>
      </c>
      <c r="T661" s="17" t="str">
        <f>IF(AND(I661&gt;=3,K661&gt;=3,M661&gt;=3,O661&gt;=3),IF(P661&gt;=Données!$G$5,"3 ETOILES",""),"")</f>
        <v/>
      </c>
      <c r="U661" s="17" t="str">
        <f>IF(AND(I661&gt;=4,K661&gt;=4,M661&gt;=4,O661&gt;=4),IF(P661&gt;=Données!$G$6,"4 ETOILES",""),"")</f>
        <v/>
      </c>
      <c r="V661" s="17" t="str">
        <f>IF(AND(I661&gt;=5,K661&gt;=5,M661&gt;=5,O661&gt;=5),IF(P661&gt;=Données!$G$7,"5 ETOILES",""),"")</f>
        <v/>
      </c>
      <c r="W661" s="17" t="str">
        <f>IF(AND(I661&gt;=6,K661&gt;=6,M661&gt;=6,O661&gt;=6),IF(P661&gt;=Données!$G$8,"6 ETOILES",""),"")</f>
        <v/>
      </c>
      <c r="X661" s="17" t="str">
        <f t="shared" si="33"/>
        <v/>
      </c>
    </row>
    <row r="662" spans="1:24" hidden="1">
      <c r="A662" s="15"/>
      <c r="B662" s="34"/>
      <c r="C662" s="36"/>
      <c r="D662" s="37"/>
      <c r="E662" s="35"/>
      <c r="F662" s="4"/>
      <c r="G662" s="4" t="str">
        <f>IF(F662="B1",Données!$C$3,IF(F662="B2",Données!$C$4,IF(F662="M1",Données!$C$5,IF(F662="M2",Données!$C$6,IF(F662="C1",Données!$C$7,IF(F662="C2",Données!$C$8,IF(F662="J1",Données!$C$9,IF(F662="J2",Données!$C$10,IF(F662="S1",Données!$C$11,IF(F662="S2",Données!$C$12,""))))))))))</f>
        <v/>
      </c>
      <c r="H662" s="19"/>
      <c r="I662" s="30"/>
      <c r="J662" s="19"/>
      <c r="K662" s="30"/>
      <c r="L662" s="19"/>
      <c r="M662" s="30"/>
      <c r="N662" s="19"/>
      <c r="O662" s="30"/>
      <c r="P662" s="20" t="str">
        <f t="shared" si="31"/>
        <v/>
      </c>
      <c r="Q662" s="17" t="str">
        <f t="shared" si="32"/>
        <v/>
      </c>
      <c r="R662" s="17" t="str">
        <f>IF(AND(I662&gt;=1,K662&gt;=1,M662&gt;=1,O662&gt;=1),IF(P662&gt;=Données!$G$3,"1 ETOILE",""),"")</f>
        <v/>
      </c>
      <c r="S662" s="17" t="str">
        <f>IF(AND(I662&gt;=2,K662&gt;=2,M662&gt;=2,O662&gt;=2),IF(P662&gt;=Données!$G$4,"2 ETOILES",""),"")</f>
        <v/>
      </c>
      <c r="T662" s="17" t="str">
        <f>IF(AND(I662&gt;=3,K662&gt;=3,M662&gt;=3,O662&gt;=3),IF(P662&gt;=Données!$G$5,"3 ETOILES",""),"")</f>
        <v/>
      </c>
      <c r="U662" s="17" t="str">
        <f>IF(AND(I662&gt;=4,K662&gt;=4,M662&gt;=4,O662&gt;=4),IF(P662&gt;=Données!$G$6,"4 ETOILES",""),"")</f>
        <v/>
      </c>
      <c r="V662" s="17" t="str">
        <f>IF(AND(I662&gt;=5,K662&gt;=5,M662&gt;=5,O662&gt;=5),IF(P662&gt;=Données!$G$7,"5 ETOILES",""),"")</f>
        <v/>
      </c>
      <c r="W662" s="17" t="str">
        <f>IF(AND(I662&gt;=6,K662&gt;=6,M662&gt;=6,O662&gt;=6),IF(P662&gt;=Données!$G$8,"6 ETOILES",""),"")</f>
        <v/>
      </c>
      <c r="X662" s="17" t="str">
        <f t="shared" si="33"/>
        <v/>
      </c>
    </row>
    <row r="663" spans="1:24" hidden="1">
      <c r="A663" s="15"/>
      <c r="B663" s="34"/>
      <c r="C663" s="36"/>
      <c r="D663" s="37"/>
      <c r="E663" s="35"/>
      <c r="F663" s="4"/>
      <c r="G663" s="4" t="str">
        <f>IF(F663="B1",Données!$C$3,IF(F663="B2",Données!$C$4,IF(F663="M1",Données!$C$5,IF(F663="M2",Données!$C$6,IF(F663="C1",Données!$C$7,IF(F663="C2",Données!$C$8,IF(F663="J1",Données!$C$9,IF(F663="J2",Données!$C$10,IF(F663="S1",Données!$C$11,IF(F663="S2",Données!$C$12,""))))))))))</f>
        <v/>
      </c>
      <c r="H663" s="19"/>
      <c r="I663" s="30"/>
      <c r="J663" s="19"/>
      <c r="K663" s="30"/>
      <c r="L663" s="19"/>
      <c r="M663" s="30"/>
      <c r="N663" s="19"/>
      <c r="O663" s="30"/>
      <c r="P663" s="20" t="str">
        <f t="shared" si="31"/>
        <v/>
      </c>
      <c r="Q663" s="17" t="str">
        <f t="shared" si="32"/>
        <v/>
      </c>
      <c r="R663" s="17" t="str">
        <f>IF(AND(I663&gt;=1,K663&gt;=1,M663&gt;=1,O663&gt;=1),IF(P663&gt;=Données!$G$3,"1 ETOILE",""),"")</f>
        <v/>
      </c>
      <c r="S663" s="17" t="str">
        <f>IF(AND(I663&gt;=2,K663&gt;=2,M663&gt;=2,O663&gt;=2),IF(P663&gt;=Données!$G$4,"2 ETOILES",""),"")</f>
        <v/>
      </c>
      <c r="T663" s="17" t="str">
        <f>IF(AND(I663&gt;=3,K663&gt;=3,M663&gt;=3,O663&gt;=3),IF(P663&gt;=Données!$G$5,"3 ETOILES",""),"")</f>
        <v/>
      </c>
      <c r="U663" s="17" t="str">
        <f>IF(AND(I663&gt;=4,K663&gt;=4,M663&gt;=4,O663&gt;=4),IF(P663&gt;=Données!$G$6,"4 ETOILES",""),"")</f>
        <v/>
      </c>
      <c r="V663" s="17" t="str">
        <f>IF(AND(I663&gt;=5,K663&gt;=5,M663&gt;=5,O663&gt;=5),IF(P663&gt;=Données!$G$7,"5 ETOILES",""),"")</f>
        <v/>
      </c>
      <c r="W663" s="17" t="str">
        <f>IF(AND(I663&gt;=6,K663&gt;=6,M663&gt;=6,O663&gt;=6),IF(P663&gt;=Données!$G$8,"6 ETOILES",""),"")</f>
        <v/>
      </c>
      <c r="X663" s="17" t="str">
        <f t="shared" si="33"/>
        <v/>
      </c>
    </row>
    <row r="664" spans="1:24" hidden="1">
      <c r="A664" s="15"/>
      <c r="B664" s="34"/>
      <c r="C664" s="36"/>
      <c r="D664" s="37"/>
      <c r="E664" s="35"/>
      <c r="F664" s="4"/>
      <c r="G664" s="4" t="str">
        <f>IF(F664="B1",Données!$C$3,IF(F664="B2",Données!$C$4,IF(F664="M1",Données!$C$5,IF(F664="M2",Données!$C$6,IF(F664="C1",Données!$C$7,IF(F664="C2",Données!$C$8,IF(F664="J1",Données!$C$9,IF(F664="J2",Données!$C$10,IF(F664="S1",Données!$C$11,IF(F664="S2",Données!$C$12,""))))))))))</f>
        <v/>
      </c>
      <c r="H664" s="19"/>
      <c r="I664" s="30"/>
      <c r="J664" s="19"/>
      <c r="K664" s="30"/>
      <c r="L664" s="19"/>
      <c r="M664" s="30"/>
      <c r="N664" s="19"/>
      <c r="O664" s="30"/>
      <c r="P664" s="20" t="str">
        <f t="shared" si="31"/>
        <v/>
      </c>
      <c r="Q664" s="17" t="str">
        <f t="shared" si="32"/>
        <v/>
      </c>
      <c r="R664" s="17" t="str">
        <f>IF(AND(I664&gt;=1,K664&gt;=1,M664&gt;=1,O664&gt;=1),IF(P664&gt;=Données!$G$3,"1 ETOILE",""),"")</f>
        <v/>
      </c>
      <c r="S664" s="17" t="str">
        <f>IF(AND(I664&gt;=2,K664&gt;=2,M664&gt;=2,O664&gt;=2),IF(P664&gt;=Données!$G$4,"2 ETOILES",""),"")</f>
        <v/>
      </c>
      <c r="T664" s="17" t="str">
        <f>IF(AND(I664&gt;=3,K664&gt;=3,M664&gt;=3,O664&gt;=3),IF(P664&gt;=Données!$G$5,"3 ETOILES",""),"")</f>
        <v/>
      </c>
      <c r="U664" s="17" t="str">
        <f>IF(AND(I664&gt;=4,K664&gt;=4,M664&gt;=4,O664&gt;=4),IF(P664&gt;=Données!$G$6,"4 ETOILES",""),"")</f>
        <v/>
      </c>
      <c r="V664" s="17" t="str">
        <f>IF(AND(I664&gt;=5,K664&gt;=5,M664&gt;=5,O664&gt;=5),IF(P664&gt;=Données!$G$7,"5 ETOILES",""),"")</f>
        <v/>
      </c>
      <c r="W664" s="17" t="str">
        <f>IF(AND(I664&gt;=6,K664&gt;=6,M664&gt;=6,O664&gt;=6),IF(P664&gt;=Données!$G$8,"6 ETOILES",""),"")</f>
        <v/>
      </c>
      <c r="X664" s="17" t="str">
        <f t="shared" si="33"/>
        <v/>
      </c>
    </row>
    <row r="665" spans="1:24" hidden="1">
      <c r="A665" s="15"/>
      <c r="B665" s="34"/>
      <c r="C665" s="36"/>
      <c r="D665" s="37"/>
      <c r="E665" s="35"/>
      <c r="F665" s="4"/>
      <c r="G665" s="4" t="str">
        <f>IF(F665="B1",Données!$C$3,IF(F665="B2",Données!$C$4,IF(F665="M1",Données!$C$5,IF(F665="M2",Données!$C$6,IF(F665="C1",Données!$C$7,IF(F665="C2",Données!$C$8,IF(F665="J1",Données!$C$9,IF(F665="J2",Données!$C$10,IF(F665="S1",Données!$C$11,IF(F665="S2",Données!$C$12,""))))))))))</f>
        <v/>
      </c>
      <c r="H665" s="19"/>
      <c r="I665" s="30"/>
      <c r="J665" s="19"/>
      <c r="K665" s="30"/>
      <c r="L665" s="19"/>
      <c r="M665" s="30"/>
      <c r="N665" s="19"/>
      <c r="O665" s="30"/>
      <c r="P665" s="20" t="str">
        <f t="shared" si="31"/>
        <v/>
      </c>
      <c r="Q665" s="17" t="str">
        <f t="shared" si="32"/>
        <v/>
      </c>
      <c r="R665" s="17" t="str">
        <f>IF(AND(I665&gt;=1,K665&gt;=1,M665&gt;=1,O665&gt;=1),IF(P665&gt;=Données!$G$3,"1 ETOILE",""),"")</f>
        <v/>
      </c>
      <c r="S665" s="17" t="str">
        <f>IF(AND(I665&gt;=2,K665&gt;=2,M665&gt;=2,O665&gt;=2),IF(P665&gt;=Données!$G$4,"2 ETOILES",""),"")</f>
        <v/>
      </c>
      <c r="T665" s="17" t="str">
        <f>IF(AND(I665&gt;=3,K665&gt;=3,M665&gt;=3,O665&gt;=3),IF(P665&gt;=Données!$G$5,"3 ETOILES",""),"")</f>
        <v/>
      </c>
      <c r="U665" s="17" t="str">
        <f>IF(AND(I665&gt;=4,K665&gt;=4,M665&gt;=4,O665&gt;=4),IF(P665&gt;=Données!$G$6,"4 ETOILES",""),"")</f>
        <v/>
      </c>
      <c r="V665" s="17" t="str">
        <f>IF(AND(I665&gt;=5,K665&gt;=5,M665&gt;=5,O665&gt;=5),IF(P665&gt;=Données!$G$7,"5 ETOILES",""),"")</f>
        <v/>
      </c>
      <c r="W665" s="17" t="str">
        <f>IF(AND(I665&gt;=6,K665&gt;=6,M665&gt;=6,O665&gt;=6),IF(P665&gt;=Données!$G$8,"6 ETOILES",""),"")</f>
        <v/>
      </c>
      <c r="X665" s="17" t="str">
        <f t="shared" si="33"/>
        <v/>
      </c>
    </row>
    <row r="666" spans="1:24" hidden="1">
      <c r="A666" s="15"/>
      <c r="B666" s="34"/>
      <c r="C666" s="36"/>
      <c r="D666" s="37"/>
      <c r="E666" s="35"/>
      <c r="F666" s="4"/>
      <c r="G666" s="4" t="str">
        <f>IF(F666="B1",Données!$C$3,IF(F666="B2",Données!$C$4,IF(F666="M1",Données!$C$5,IF(F666="M2",Données!$C$6,IF(F666="C1",Données!$C$7,IF(F666="C2",Données!$C$8,IF(F666="J1",Données!$C$9,IF(F666="J2",Données!$C$10,IF(F666="S1",Données!$C$11,IF(F666="S2",Données!$C$12,""))))))))))</f>
        <v/>
      </c>
      <c r="H666" s="19"/>
      <c r="I666" s="30"/>
      <c r="J666" s="19"/>
      <c r="K666" s="30"/>
      <c r="L666" s="19"/>
      <c r="M666" s="30"/>
      <c r="N666" s="19"/>
      <c r="O666" s="30"/>
      <c r="P666" s="20" t="str">
        <f t="shared" si="31"/>
        <v/>
      </c>
      <c r="Q666" s="17" t="str">
        <f t="shared" si="32"/>
        <v/>
      </c>
      <c r="R666" s="17" t="str">
        <f>IF(AND(I666&gt;=1,K666&gt;=1,M666&gt;=1,O666&gt;=1),IF(P666&gt;=Données!$G$3,"1 ETOILE",""),"")</f>
        <v/>
      </c>
      <c r="S666" s="17" t="str">
        <f>IF(AND(I666&gt;=2,K666&gt;=2,M666&gt;=2,O666&gt;=2),IF(P666&gt;=Données!$G$4,"2 ETOILES",""),"")</f>
        <v/>
      </c>
      <c r="T666" s="17" t="str">
        <f>IF(AND(I666&gt;=3,K666&gt;=3,M666&gt;=3,O666&gt;=3),IF(P666&gt;=Données!$G$5,"3 ETOILES",""),"")</f>
        <v/>
      </c>
      <c r="U666" s="17" t="str">
        <f>IF(AND(I666&gt;=4,K666&gt;=4,M666&gt;=4,O666&gt;=4),IF(P666&gt;=Données!$G$6,"4 ETOILES",""),"")</f>
        <v/>
      </c>
      <c r="V666" s="17" t="str">
        <f>IF(AND(I666&gt;=5,K666&gt;=5,M666&gt;=5,O666&gt;=5),IF(P666&gt;=Données!$G$7,"5 ETOILES",""),"")</f>
        <v/>
      </c>
      <c r="W666" s="17" t="str">
        <f>IF(AND(I666&gt;=6,K666&gt;=6,M666&gt;=6,O666&gt;=6),IF(P666&gt;=Données!$G$8,"6 ETOILES",""),"")</f>
        <v/>
      </c>
      <c r="X666" s="17" t="str">
        <f t="shared" si="33"/>
        <v/>
      </c>
    </row>
    <row r="667" spans="1:24" hidden="1">
      <c r="A667" s="15"/>
      <c r="B667" s="34"/>
      <c r="C667" s="36"/>
      <c r="D667" s="37"/>
      <c r="E667" s="35"/>
      <c r="F667" s="4"/>
      <c r="G667" s="4" t="str">
        <f>IF(F667="B1",Données!$C$3,IF(F667="B2",Données!$C$4,IF(F667="M1",Données!$C$5,IF(F667="M2",Données!$C$6,IF(F667="C1",Données!$C$7,IF(F667="C2",Données!$C$8,IF(F667="J1",Données!$C$9,IF(F667="J2",Données!$C$10,IF(F667="S1",Données!$C$11,IF(F667="S2",Données!$C$12,""))))))))))</f>
        <v/>
      </c>
      <c r="H667" s="19"/>
      <c r="I667" s="30"/>
      <c r="J667" s="19"/>
      <c r="K667" s="30"/>
      <c r="L667" s="19"/>
      <c r="M667" s="30"/>
      <c r="N667" s="19"/>
      <c r="O667" s="30"/>
      <c r="P667" s="20" t="str">
        <f t="shared" si="31"/>
        <v/>
      </c>
      <c r="Q667" s="17" t="str">
        <f t="shared" si="32"/>
        <v/>
      </c>
      <c r="R667" s="17" t="str">
        <f>IF(AND(I667&gt;=1,K667&gt;=1,M667&gt;=1,O667&gt;=1),IF(P667&gt;=Données!$G$3,"1 ETOILE",""),"")</f>
        <v/>
      </c>
      <c r="S667" s="17" t="str">
        <f>IF(AND(I667&gt;=2,K667&gt;=2,M667&gt;=2,O667&gt;=2),IF(P667&gt;=Données!$G$4,"2 ETOILES",""),"")</f>
        <v/>
      </c>
      <c r="T667" s="17" t="str">
        <f>IF(AND(I667&gt;=3,K667&gt;=3,M667&gt;=3,O667&gt;=3),IF(P667&gt;=Données!$G$5,"3 ETOILES",""),"")</f>
        <v/>
      </c>
      <c r="U667" s="17" t="str">
        <f>IF(AND(I667&gt;=4,K667&gt;=4,M667&gt;=4,O667&gt;=4),IF(P667&gt;=Données!$G$6,"4 ETOILES",""),"")</f>
        <v/>
      </c>
      <c r="V667" s="17" t="str">
        <f>IF(AND(I667&gt;=5,K667&gt;=5,M667&gt;=5,O667&gt;=5),IF(P667&gt;=Données!$G$7,"5 ETOILES",""),"")</f>
        <v/>
      </c>
      <c r="W667" s="17" t="str">
        <f>IF(AND(I667&gt;=6,K667&gt;=6,M667&gt;=6,O667&gt;=6),IF(P667&gt;=Données!$G$8,"6 ETOILES",""),"")</f>
        <v/>
      </c>
      <c r="X667" s="17" t="str">
        <f t="shared" si="33"/>
        <v/>
      </c>
    </row>
    <row r="668" spans="1:24" hidden="1">
      <c r="A668" s="15"/>
      <c r="B668" s="34"/>
      <c r="C668" s="36"/>
      <c r="D668" s="37"/>
      <c r="E668" s="35"/>
      <c r="F668" s="4"/>
      <c r="G668" s="4" t="str">
        <f>IF(F668="B1",Données!$C$3,IF(F668="B2",Données!$C$4,IF(F668="M1",Données!$C$5,IF(F668="M2",Données!$C$6,IF(F668="C1",Données!$C$7,IF(F668="C2",Données!$C$8,IF(F668="J1",Données!$C$9,IF(F668="J2",Données!$C$10,IF(F668="S1",Données!$C$11,IF(F668="S2",Données!$C$12,""))))))))))</f>
        <v/>
      </c>
      <c r="H668" s="19"/>
      <c r="I668" s="30"/>
      <c r="J668" s="19"/>
      <c r="K668" s="30"/>
      <c r="L668" s="19"/>
      <c r="M668" s="30"/>
      <c r="N668" s="19"/>
      <c r="O668" s="30"/>
      <c r="P668" s="20" t="str">
        <f t="shared" si="31"/>
        <v/>
      </c>
      <c r="Q668" s="17" t="str">
        <f t="shared" si="32"/>
        <v/>
      </c>
      <c r="R668" s="17" t="str">
        <f>IF(AND(I668&gt;=1,K668&gt;=1,M668&gt;=1,O668&gt;=1),IF(P668&gt;=Données!$G$3,"1 ETOILE",""),"")</f>
        <v/>
      </c>
      <c r="S668" s="17" t="str">
        <f>IF(AND(I668&gt;=2,K668&gt;=2,M668&gt;=2,O668&gt;=2),IF(P668&gt;=Données!$G$4,"2 ETOILES",""),"")</f>
        <v/>
      </c>
      <c r="T668" s="17" t="str">
        <f>IF(AND(I668&gt;=3,K668&gt;=3,M668&gt;=3,O668&gt;=3),IF(P668&gt;=Données!$G$5,"3 ETOILES",""),"")</f>
        <v/>
      </c>
      <c r="U668" s="17" t="str">
        <f>IF(AND(I668&gt;=4,K668&gt;=4,M668&gt;=4,O668&gt;=4),IF(P668&gt;=Données!$G$6,"4 ETOILES",""),"")</f>
        <v/>
      </c>
      <c r="V668" s="17" t="str">
        <f>IF(AND(I668&gt;=5,K668&gt;=5,M668&gt;=5,O668&gt;=5),IF(P668&gt;=Données!$G$7,"5 ETOILES",""),"")</f>
        <v/>
      </c>
      <c r="W668" s="17" t="str">
        <f>IF(AND(I668&gt;=6,K668&gt;=6,M668&gt;=6,O668&gt;=6),IF(P668&gt;=Données!$G$8,"6 ETOILES",""),"")</f>
        <v/>
      </c>
      <c r="X668" s="17" t="str">
        <f t="shared" si="33"/>
        <v/>
      </c>
    </row>
    <row r="669" spans="1:24" hidden="1">
      <c r="A669" s="15"/>
      <c r="B669" s="34"/>
      <c r="C669" s="36"/>
      <c r="D669" s="37"/>
      <c r="E669" s="35"/>
      <c r="F669" s="4"/>
      <c r="G669" s="4" t="str">
        <f>IF(F669="B1",Données!$C$3,IF(F669="B2",Données!$C$4,IF(F669="M1",Données!$C$5,IF(F669="M2",Données!$C$6,IF(F669="C1",Données!$C$7,IF(F669="C2",Données!$C$8,IF(F669="J1",Données!$C$9,IF(F669="J2",Données!$C$10,IF(F669="S1",Données!$C$11,IF(F669="S2",Données!$C$12,""))))))))))</f>
        <v/>
      </c>
      <c r="H669" s="19"/>
      <c r="I669" s="30"/>
      <c r="J669" s="19"/>
      <c r="K669" s="30"/>
      <c r="L669" s="19"/>
      <c r="M669" s="30"/>
      <c r="N669" s="19"/>
      <c r="O669" s="30"/>
      <c r="P669" s="20" t="str">
        <f t="shared" si="31"/>
        <v/>
      </c>
      <c r="Q669" s="17" t="str">
        <f t="shared" si="32"/>
        <v/>
      </c>
      <c r="R669" s="17" t="str">
        <f>IF(AND(I669&gt;=1,K669&gt;=1,M669&gt;=1,O669&gt;=1),IF(P669&gt;=Données!$G$3,"1 ETOILE",""),"")</f>
        <v/>
      </c>
      <c r="S669" s="17" t="str">
        <f>IF(AND(I669&gt;=2,K669&gt;=2,M669&gt;=2,O669&gt;=2),IF(P669&gt;=Données!$G$4,"2 ETOILES",""),"")</f>
        <v/>
      </c>
      <c r="T669" s="17" t="str">
        <f>IF(AND(I669&gt;=3,K669&gt;=3,M669&gt;=3,O669&gt;=3),IF(P669&gt;=Données!$G$5,"3 ETOILES",""),"")</f>
        <v/>
      </c>
      <c r="U669" s="17" t="str">
        <f>IF(AND(I669&gt;=4,K669&gt;=4,M669&gt;=4,O669&gt;=4),IF(P669&gt;=Données!$G$6,"4 ETOILES",""),"")</f>
        <v/>
      </c>
      <c r="V669" s="17" t="str">
        <f>IF(AND(I669&gt;=5,K669&gt;=5,M669&gt;=5,O669&gt;=5),IF(P669&gt;=Données!$G$7,"5 ETOILES",""),"")</f>
        <v/>
      </c>
      <c r="W669" s="17" t="str">
        <f>IF(AND(I669&gt;=6,K669&gt;=6,M669&gt;=6,O669&gt;=6),IF(P669&gt;=Données!$G$8,"6 ETOILES",""),"")</f>
        <v/>
      </c>
      <c r="X669" s="17" t="str">
        <f t="shared" si="33"/>
        <v/>
      </c>
    </row>
    <row r="670" spans="1:24" hidden="1">
      <c r="A670" s="15"/>
      <c r="B670" s="34"/>
      <c r="C670" s="36"/>
      <c r="D670" s="37"/>
      <c r="E670" s="35"/>
      <c r="F670" s="4"/>
      <c r="G670" s="4" t="str">
        <f>IF(F670="B1",Données!$C$3,IF(F670="B2",Données!$C$4,IF(F670="M1",Données!$C$5,IF(F670="M2",Données!$C$6,IF(F670="C1",Données!$C$7,IF(F670="C2",Données!$C$8,IF(F670="J1",Données!$C$9,IF(F670="J2",Données!$C$10,IF(F670="S1",Données!$C$11,IF(F670="S2",Données!$C$12,""))))))))))</f>
        <v/>
      </c>
      <c r="H670" s="19"/>
      <c r="I670" s="30"/>
      <c r="J670" s="19"/>
      <c r="K670" s="30"/>
      <c r="L670" s="19"/>
      <c r="M670" s="30"/>
      <c r="N670" s="19"/>
      <c r="O670" s="30"/>
      <c r="P670" s="20" t="str">
        <f t="shared" si="31"/>
        <v/>
      </c>
      <c r="Q670" s="17" t="str">
        <f t="shared" si="32"/>
        <v/>
      </c>
      <c r="R670" s="17" t="str">
        <f>IF(AND(I670&gt;=1,K670&gt;=1,M670&gt;=1,O670&gt;=1),IF(P670&gt;=Données!$G$3,"1 ETOILE",""),"")</f>
        <v/>
      </c>
      <c r="S670" s="17" t="str">
        <f>IF(AND(I670&gt;=2,K670&gt;=2,M670&gt;=2,O670&gt;=2),IF(P670&gt;=Données!$G$4,"2 ETOILES",""),"")</f>
        <v/>
      </c>
      <c r="T670" s="17" t="str">
        <f>IF(AND(I670&gt;=3,K670&gt;=3,M670&gt;=3,O670&gt;=3),IF(P670&gt;=Données!$G$5,"3 ETOILES",""),"")</f>
        <v/>
      </c>
      <c r="U670" s="17" t="str">
        <f>IF(AND(I670&gt;=4,K670&gt;=4,M670&gt;=4,O670&gt;=4),IF(P670&gt;=Données!$G$6,"4 ETOILES",""),"")</f>
        <v/>
      </c>
      <c r="V670" s="17" t="str">
        <f>IF(AND(I670&gt;=5,K670&gt;=5,M670&gt;=5,O670&gt;=5),IF(P670&gt;=Données!$G$7,"5 ETOILES",""),"")</f>
        <v/>
      </c>
      <c r="W670" s="17" t="str">
        <f>IF(AND(I670&gt;=6,K670&gt;=6,M670&gt;=6,O670&gt;=6),IF(P670&gt;=Données!$G$8,"6 ETOILES",""),"")</f>
        <v/>
      </c>
      <c r="X670" s="17" t="str">
        <f t="shared" si="33"/>
        <v/>
      </c>
    </row>
    <row r="671" spans="1:24" hidden="1">
      <c r="A671" s="15"/>
      <c r="B671" s="34"/>
      <c r="C671" s="36"/>
      <c r="D671" s="37"/>
      <c r="E671" s="35"/>
      <c r="F671" s="4"/>
      <c r="G671" s="4" t="str">
        <f>IF(F671="B1",Données!$C$3,IF(F671="B2",Données!$C$4,IF(F671="M1",Données!$C$5,IF(F671="M2",Données!$C$6,IF(F671="C1",Données!$C$7,IF(F671="C2",Données!$C$8,IF(F671="J1",Données!$C$9,IF(F671="J2",Données!$C$10,IF(F671="S1",Données!$C$11,IF(F671="S2",Données!$C$12,""))))))))))</f>
        <v/>
      </c>
      <c r="H671" s="19"/>
      <c r="I671" s="30"/>
      <c r="J671" s="19"/>
      <c r="K671" s="30"/>
      <c r="L671" s="19"/>
      <c r="M671" s="30"/>
      <c r="N671" s="19"/>
      <c r="O671" s="30"/>
      <c r="P671" s="20" t="str">
        <f t="shared" si="31"/>
        <v/>
      </c>
      <c r="Q671" s="17" t="str">
        <f t="shared" si="32"/>
        <v/>
      </c>
      <c r="R671" s="17" t="str">
        <f>IF(AND(I671&gt;=1,K671&gt;=1,M671&gt;=1,O671&gt;=1),IF(P671&gt;=Données!$G$3,"1 ETOILE",""),"")</f>
        <v/>
      </c>
      <c r="S671" s="17" t="str">
        <f>IF(AND(I671&gt;=2,K671&gt;=2,M671&gt;=2,O671&gt;=2),IF(P671&gt;=Données!$G$4,"2 ETOILES",""),"")</f>
        <v/>
      </c>
      <c r="T671" s="17" t="str">
        <f>IF(AND(I671&gt;=3,K671&gt;=3,M671&gt;=3,O671&gt;=3),IF(P671&gt;=Données!$G$5,"3 ETOILES",""),"")</f>
        <v/>
      </c>
      <c r="U671" s="17" t="str">
        <f>IF(AND(I671&gt;=4,K671&gt;=4,M671&gt;=4,O671&gt;=4),IF(P671&gt;=Données!$G$6,"4 ETOILES",""),"")</f>
        <v/>
      </c>
      <c r="V671" s="17" t="str">
        <f>IF(AND(I671&gt;=5,K671&gt;=5,M671&gt;=5,O671&gt;=5),IF(P671&gt;=Données!$G$7,"5 ETOILES",""),"")</f>
        <v/>
      </c>
      <c r="W671" s="17" t="str">
        <f>IF(AND(I671&gt;=6,K671&gt;=6,M671&gt;=6,O671&gt;=6),IF(P671&gt;=Données!$G$8,"6 ETOILES",""),"")</f>
        <v/>
      </c>
      <c r="X671" s="17" t="str">
        <f t="shared" si="33"/>
        <v/>
      </c>
    </row>
    <row r="672" spans="1:24" hidden="1">
      <c r="A672" s="15"/>
      <c r="B672" s="34"/>
      <c r="C672" s="36"/>
      <c r="D672" s="37"/>
      <c r="E672" s="35"/>
      <c r="F672" s="4"/>
      <c r="G672" s="4" t="str">
        <f>IF(F672="B1",Données!$C$3,IF(F672="B2",Données!$C$4,IF(F672="M1",Données!$C$5,IF(F672="M2",Données!$C$6,IF(F672="C1",Données!$C$7,IF(F672="C2",Données!$C$8,IF(F672="J1",Données!$C$9,IF(F672="J2",Données!$C$10,IF(F672="S1",Données!$C$11,IF(F672="S2",Données!$C$12,""))))))))))</f>
        <v/>
      </c>
      <c r="H672" s="19"/>
      <c r="I672" s="30"/>
      <c r="J672" s="19"/>
      <c r="K672" s="30"/>
      <c r="L672" s="19"/>
      <c r="M672" s="30"/>
      <c r="N672" s="19"/>
      <c r="O672" s="30"/>
      <c r="P672" s="20" t="str">
        <f t="shared" si="31"/>
        <v/>
      </c>
      <c r="Q672" s="17" t="str">
        <f t="shared" si="32"/>
        <v/>
      </c>
      <c r="R672" s="17" t="str">
        <f>IF(AND(I672&gt;=1,K672&gt;=1,M672&gt;=1,O672&gt;=1),IF(P672&gt;=Données!$G$3,"1 ETOILE",""),"")</f>
        <v/>
      </c>
      <c r="S672" s="17" t="str">
        <f>IF(AND(I672&gt;=2,K672&gt;=2,M672&gt;=2,O672&gt;=2),IF(P672&gt;=Données!$G$4,"2 ETOILES",""),"")</f>
        <v/>
      </c>
      <c r="T672" s="17" t="str">
        <f>IF(AND(I672&gt;=3,K672&gt;=3,M672&gt;=3,O672&gt;=3),IF(P672&gt;=Données!$G$5,"3 ETOILES",""),"")</f>
        <v/>
      </c>
      <c r="U672" s="17" t="str">
        <f>IF(AND(I672&gt;=4,K672&gt;=4,M672&gt;=4,O672&gt;=4),IF(P672&gt;=Données!$G$6,"4 ETOILES",""),"")</f>
        <v/>
      </c>
      <c r="V672" s="17" t="str">
        <f>IF(AND(I672&gt;=5,K672&gt;=5,M672&gt;=5,O672&gt;=5),IF(P672&gt;=Données!$G$7,"5 ETOILES",""),"")</f>
        <v/>
      </c>
      <c r="W672" s="17" t="str">
        <f>IF(AND(I672&gt;=6,K672&gt;=6,M672&gt;=6,O672&gt;=6),IF(P672&gt;=Données!$G$8,"6 ETOILES",""),"")</f>
        <v/>
      </c>
      <c r="X672" s="17" t="str">
        <f t="shared" si="33"/>
        <v/>
      </c>
    </row>
    <row r="673" spans="1:24" hidden="1">
      <c r="A673" s="15"/>
      <c r="B673" s="34"/>
      <c r="C673" s="36"/>
      <c r="D673" s="37"/>
      <c r="E673" s="35"/>
      <c r="F673" s="4"/>
      <c r="G673" s="4" t="str">
        <f>IF(F673="B1",Données!$C$3,IF(F673="B2",Données!$C$4,IF(F673="M1",Données!$C$5,IF(F673="M2",Données!$C$6,IF(F673="C1",Données!$C$7,IF(F673="C2",Données!$C$8,IF(F673="J1",Données!$C$9,IF(F673="J2",Données!$C$10,IF(F673="S1",Données!$C$11,IF(F673="S2",Données!$C$12,""))))))))))</f>
        <v/>
      </c>
      <c r="H673" s="19"/>
      <c r="I673" s="30"/>
      <c r="J673" s="19"/>
      <c r="K673" s="30"/>
      <c r="L673" s="19"/>
      <c r="M673" s="30"/>
      <c r="N673" s="19"/>
      <c r="O673" s="30"/>
      <c r="P673" s="20" t="str">
        <f t="shared" si="31"/>
        <v/>
      </c>
      <c r="Q673" s="17" t="str">
        <f t="shared" si="32"/>
        <v/>
      </c>
      <c r="R673" s="17" t="str">
        <f>IF(AND(I673&gt;=1,K673&gt;=1,M673&gt;=1,O673&gt;=1),IF(P673&gt;=Données!$G$3,"1 ETOILE",""),"")</f>
        <v/>
      </c>
      <c r="S673" s="17" t="str">
        <f>IF(AND(I673&gt;=2,K673&gt;=2,M673&gt;=2,O673&gt;=2),IF(P673&gt;=Données!$G$4,"2 ETOILES",""),"")</f>
        <v/>
      </c>
      <c r="T673" s="17" t="str">
        <f>IF(AND(I673&gt;=3,K673&gt;=3,M673&gt;=3,O673&gt;=3),IF(P673&gt;=Données!$G$5,"3 ETOILES",""),"")</f>
        <v/>
      </c>
      <c r="U673" s="17" t="str">
        <f>IF(AND(I673&gt;=4,K673&gt;=4,M673&gt;=4,O673&gt;=4),IF(P673&gt;=Données!$G$6,"4 ETOILES",""),"")</f>
        <v/>
      </c>
      <c r="V673" s="17" t="str">
        <f>IF(AND(I673&gt;=5,K673&gt;=5,M673&gt;=5,O673&gt;=5),IF(P673&gt;=Données!$G$7,"5 ETOILES",""),"")</f>
        <v/>
      </c>
      <c r="W673" s="17" t="str">
        <f>IF(AND(I673&gt;=6,K673&gt;=6,M673&gt;=6,O673&gt;=6),IF(P673&gt;=Données!$G$8,"6 ETOILES",""),"")</f>
        <v/>
      </c>
      <c r="X673" s="17" t="str">
        <f t="shared" si="33"/>
        <v/>
      </c>
    </row>
    <row r="674" spans="1:24" hidden="1">
      <c r="A674" s="15"/>
      <c r="B674" s="34"/>
      <c r="C674" s="36"/>
      <c r="D674" s="37"/>
      <c r="E674" s="35"/>
      <c r="F674" s="4"/>
      <c r="G674" s="4" t="str">
        <f>IF(F674="B1",Données!$C$3,IF(F674="B2",Données!$C$4,IF(F674="M1",Données!$C$5,IF(F674="M2",Données!$C$6,IF(F674="C1",Données!$C$7,IF(F674="C2",Données!$C$8,IF(F674="J1",Données!$C$9,IF(F674="J2",Données!$C$10,IF(F674="S1",Données!$C$11,IF(F674="S2",Données!$C$12,""))))))))))</f>
        <v/>
      </c>
      <c r="H674" s="19"/>
      <c r="I674" s="30"/>
      <c r="J674" s="19"/>
      <c r="K674" s="30"/>
      <c r="L674" s="19"/>
      <c r="M674" s="30"/>
      <c r="N674" s="19"/>
      <c r="O674" s="30"/>
      <c r="P674" s="20" t="str">
        <f t="shared" si="31"/>
        <v/>
      </c>
      <c r="Q674" s="17" t="str">
        <f t="shared" si="32"/>
        <v/>
      </c>
      <c r="R674" s="17" t="str">
        <f>IF(AND(I674&gt;=1,K674&gt;=1,M674&gt;=1,O674&gt;=1),IF(P674&gt;=Données!$G$3,"1 ETOILE",""),"")</f>
        <v/>
      </c>
      <c r="S674" s="17" t="str">
        <f>IF(AND(I674&gt;=2,K674&gt;=2,M674&gt;=2,O674&gt;=2),IF(P674&gt;=Données!$G$4,"2 ETOILES",""),"")</f>
        <v/>
      </c>
      <c r="T674" s="17" t="str">
        <f>IF(AND(I674&gt;=3,K674&gt;=3,M674&gt;=3,O674&gt;=3),IF(P674&gt;=Données!$G$5,"3 ETOILES",""),"")</f>
        <v/>
      </c>
      <c r="U674" s="17" t="str">
        <f>IF(AND(I674&gt;=4,K674&gt;=4,M674&gt;=4,O674&gt;=4),IF(P674&gt;=Données!$G$6,"4 ETOILES",""),"")</f>
        <v/>
      </c>
      <c r="V674" s="17" t="str">
        <f>IF(AND(I674&gt;=5,K674&gt;=5,M674&gt;=5,O674&gt;=5),IF(P674&gt;=Données!$G$7,"5 ETOILES",""),"")</f>
        <v/>
      </c>
      <c r="W674" s="17" t="str">
        <f>IF(AND(I674&gt;=6,K674&gt;=6,M674&gt;=6,O674&gt;=6),IF(P674&gt;=Données!$G$8,"6 ETOILES",""),"")</f>
        <v/>
      </c>
      <c r="X674" s="17" t="str">
        <f t="shared" si="33"/>
        <v/>
      </c>
    </row>
    <row r="675" spans="1:24" hidden="1">
      <c r="A675" s="15"/>
      <c r="B675" s="34"/>
      <c r="C675" s="36"/>
      <c r="D675" s="37"/>
      <c r="E675" s="35"/>
      <c r="F675" s="4"/>
      <c r="G675" s="4" t="str">
        <f>IF(F675="B1",Données!$C$3,IF(F675="B2",Données!$C$4,IF(F675="M1",Données!$C$5,IF(F675="M2",Données!$C$6,IF(F675="C1",Données!$C$7,IF(F675="C2",Données!$C$8,IF(F675="J1",Données!$C$9,IF(F675="J2",Données!$C$10,IF(F675="S1",Données!$C$11,IF(F675="S2",Données!$C$12,""))))))))))</f>
        <v/>
      </c>
      <c r="H675" s="19"/>
      <c r="I675" s="30"/>
      <c r="J675" s="19"/>
      <c r="K675" s="30"/>
      <c r="L675" s="19"/>
      <c r="M675" s="30"/>
      <c r="N675" s="19"/>
      <c r="O675" s="30"/>
      <c r="P675" s="20" t="str">
        <f t="shared" si="31"/>
        <v/>
      </c>
      <c r="Q675" s="17" t="str">
        <f t="shared" si="32"/>
        <v/>
      </c>
      <c r="R675" s="17" t="str">
        <f>IF(AND(I675&gt;=1,K675&gt;=1,M675&gt;=1,O675&gt;=1),IF(P675&gt;=Données!$G$3,"1 ETOILE",""),"")</f>
        <v/>
      </c>
      <c r="S675" s="17" t="str">
        <f>IF(AND(I675&gt;=2,K675&gt;=2,M675&gt;=2,O675&gt;=2),IF(P675&gt;=Données!$G$4,"2 ETOILES",""),"")</f>
        <v/>
      </c>
      <c r="T675" s="17" t="str">
        <f>IF(AND(I675&gt;=3,K675&gt;=3,M675&gt;=3,O675&gt;=3),IF(P675&gt;=Données!$G$5,"3 ETOILES",""),"")</f>
        <v/>
      </c>
      <c r="U675" s="17" t="str">
        <f>IF(AND(I675&gt;=4,K675&gt;=4,M675&gt;=4,O675&gt;=4),IF(P675&gt;=Données!$G$6,"4 ETOILES",""),"")</f>
        <v/>
      </c>
      <c r="V675" s="17" t="str">
        <f>IF(AND(I675&gt;=5,K675&gt;=5,M675&gt;=5,O675&gt;=5),IF(P675&gt;=Données!$G$7,"5 ETOILES",""),"")</f>
        <v/>
      </c>
      <c r="W675" s="17" t="str">
        <f>IF(AND(I675&gt;=6,K675&gt;=6,M675&gt;=6,O675&gt;=6),IF(P675&gt;=Données!$G$8,"6 ETOILES",""),"")</f>
        <v/>
      </c>
      <c r="X675" s="17" t="str">
        <f t="shared" si="33"/>
        <v/>
      </c>
    </row>
    <row r="676" spans="1:24" hidden="1">
      <c r="A676" s="15"/>
      <c r="B676" s="34"/>
      <c r="C676" s="36"/>
      <c r="D676" s="37"/>
      <c r="E676" s="35"/>
      <c r="F676" s="4"/>
      <c r="G676" s="4" t="str">
        <f>IF(F676="B1",Données!$C$3,IF(F676="B2",Données!$C$4,IF(F676="M1",Données!$C$5,IF(F676="M2",Données!$C$6,IF(F676="C1",Données!$C$7,IF(F676="C2",Données!$C$8,IF(F676="J1",Données!$C$9,IF(F676="J2",Données!$C$10,IF(F676="S1",Données!$C$11,IF(F676="S2",Données!$C$12,""))))))))))</f>
        <v/>
      </c>
      <c r="H676" s="19"/>
      <c r="I676" s="30"/>
      <c r="J676" s="19"/>
      <c r="K676" s="30"/>
      <c r="L676" s="19"/>
      <c r="M676" s="30"/>
      <c r="N676" s="19"/>
      <c r="O676" s="30"/>
      <c r="P676" s="20" t="str">
        <f t="shared" ref="P676:P739" si="34">IF(AND(H676="",J676="",L676="",N676=""),"",SUM(H676,J676,L676,N676))</f>
        <v/>
      </c>
      <c r="Q676" s="17" t="str">
        <f t="shared" ref="Q676:Q739" si="35">IF(AND(H676="",J676="",L676="",N676=""),"",COUNTA(H676,J676,L676,N676))</f>
        <v/>
      </c>
      <c r="R676" s="17" t="str">
        <f>IF(AND(I676&gt;=1,K676&gt;=1,M676&gt;=1,O676&gt;=1),IF(P676&gt;=Données!$G$3,"1 ETOILE",""),"")</f>
        <v/>
      </c>
      <c r="S676" s="17" t="str">
        <f>IF(AND(I676&gt;=2,K676&gt;=2,M676&gt;=2,O676&gt;=2),IF(P676&gt;=Données!$G$4,"2 ETOILES",""),"")</f>
        <v/>
      </c>
      <c r="T676" s="17" t="str">
        <f>IF(AND(I676&gt;=3,K676&gt;=3,M676&gt;=3,O676&gt;=3),IF(P676&gt;=Données!$G$5,"3 ETOILES",""),"")</f>
        <v/>
      </c>
      <c r="U676" s="17" t="str">
        <f>IF(AND(I676&gt;=4,K676&gt;=4,M676&gt;=4,O676&gt;=4),IF(P676&gt;=Données!$G$6,"4 ETOILES",""),"")</f>
        <v/>
      </c>
      <c r="V676" s="17" t="str">
        <f>IF(AND(I676&gt;=5,K676&gt;=5,M676&gt;=5,O676&gt;=5),IF(P676&gt;=Données!$G$7,"5 ETOILES",""),"")</f>
        <v/>
      </c>
      <c r="W676" s="17" t="str">
        <f>IF(AND(I676&gt;=6,K676&gt;=6,M676&gt;=6,O676&gt;=6),IF(P676&gt;=Données!$G$8,"6 ETOILES",""),"")</f>
        <v/>
      </c>
      <c r="X676" s="17" t="str">
        <f t="shared" ref="X676:X739" si="36">IF(W676&lt;&gt;"","6ème Etoile",IF(V676&lt;&gt;"","5ème Etoile",IF(U676&lt;&gt;"","4ème Etoile",IF(T676&lt;&gt;"","3ème Etoile",IF(S676&lt;&gt;"","2ème Etoile",IF(R676&lt;&gt;"","1ère Etoile",""))))))</f>
        <v/>
      </c>
    </row>
    <row r="677" spans="1:24" hidden="1">
      <c r="A677" s="15"/>
      <c r="B677" s="34"/>
      <c r="C677" s="36"/>
      <c r="D677" s="37"/>
      <c r="E677" s="35"/>
      <c r="F677" s="4"/>
      <c r="G677" s="4" t="str">
        <f>IF(F677="B1",Données!$C$3,IF(F677="B2",Données!$C$4,IF(F677="M1",Données!$C$5,IF(F677="M2",Données!$C$6,IF(F677="C1",Données!$C$7,IF(F677="C2",Données!$C$8,IF(F677="J1",Données!$C$9,IF(F677="J2",Données!$C$10,IF(F677="S1",Données!$C$11,IF(F677="S2",Données!$C$12,""))))))))))</f>
        <v/>
      </c>
      <c r="H677" s="19"/>
      <c r="I677" s="30"/>
      <c r="J677" s="19"/>
      <c r="K677" s="30"/>
      <c r="L677" s="19"/>
      <c r="M677" s="30"/>
      <c r="N677" s="19"/>
      <c r="O677" s="30"/>
      <c r="P677" s="20" t="str">
        <f t="shared" si="34"/>
        <v/>
      </c>
      <c r="Q677" s="17" t="str">
        <f t="shared" si="35"/>
        <v/>
      </c>
      <c r="R677" s="17" t="str">
        <f>IF(AND(I677&gt;=1,K677&gt;=1,M677&gt;=1,O677&gt;=1),IF(P677&gt;=Données!$G$3,"1 ETOILE",""),"")</f>
        <v/>
      </c>
      <c r="S677" s="17" t="str">
        <f>IF(AND(I677&gt;=2,K677&gt;=2,M677&gt;=2,O677&gt;=2),IF(P677&gt;=Données!$G$4,"2 ETOILES",""),"")</f>
        <v/>
      </c>
      <c r="T677" s="17" t="str">
        <f>IF(AND(I677&gt;=3,K677&gt;=3,M677&gt;=3,O677&gt;=3),IF(P677&gt;=Données!$G$5,"3 ETOILES",""),"")</f>
        <v/>
      </c>
      <c r="U677" s="17" t="str">
        <f>IF(AND(I677&gt;=4,K677&gt;=4,M677&gt;=4,O677&gt;=4),IF(P677&gt;=Données!$G$6,"4 ETOILES",""),"")</f>
        <v/>
      </c>
      <c r="V677" s="17" t="str">
        <f>IF(AND(I677&gt;=5,K677&gt;=5,M677&gt;=5,O677&gt;=5),IF(P677&gt;=Données!$G$7,"5 ETOILES",""),"")</f>
        <v/>
      </c>
      <c r="W677" s="17" t="str">
        <f>IF(AND(I677&gt;=6,K677&gt;=6,M677&gt;=6,O677&gt;=6),IF(P677&gt;=Données!$G$8,"6 ETOILES",""),"")</f>
        <v/>
      </c>
      <c r="X677" s="17" t="str">
        <f t="shared" si="36"/>
        <v/>
      </c>
    </row>
    <row r="678" spans="1:24" hidden="1">
      <c r="A678" s="15"/>
      <c r="B678" s="34"/>
      <c r="C678" s="36"/>
      <c r="D678" s="37"/>
      <c r="E678" s="35"/>
      <c r="F678" s="4"/>
      <c r="G678" s="4" t="str">
        <f>IF(F678="B1",Données!$C$3,IF(F678="B2",Données!$C$4,IF(F678="M1",Données!$C$5,IF(F678="M2",Données!$C$6,IF(F678="C1",Données!$C$7,IF(F678="C2",Données!$C$8,IF(F678="J1",Données!$C$9,IF(F678="J2",Données!$C$10,IF(F678="S1",Données!$C$11,IF(F678="S2",Données!$C$12,""))))))))))</f>
        <v/>
      </c>
      <c r="H678" s="19"/>
      <c r="I678" s="30"/>
      <c r="J678" s="19"/>
      <c r="K678" s="30"/>
      <c r="L678" s="19"/>
      <c r="M678" s="30"/>
      <c r="N678" s="19"/>
      <c r="O678" s="30"/>
      <c r="P678" s="20" t="str">
        <f t="shared" si="34"/>
        <v/>
      </c>
      <c r="Q678" s="17" t="str">
        <f t="shared" si="35"/>
        <v/>
      </c>
      <c r="R678" s="17" t="str">
        <f>IF(AND(I678&gt;=1,K678&gt;=1,M678&gt;=1,O678&gt;=1),IF(P678&gt;=Données!$G$3,"1 ETOILE",""),"")</f>
        <v/>
      </c>
      <c r="S678" s="17" t="str">
        <f>IF(AND(I678&gt;=2,K678&gt;=2,M678&gt;=2,O678&gt;=2),IF(P678&gt;=Données!$G$4,"2 ETOILES",""),"")</f>
        <v/>
      </c>
      <c r="T678" s="17" t="str">
        <f>IF(AND(I678&gt;=3,K678&gt;=3,M678&gt;=3,O678&gt;=3),IF(P678&gt;=Données!$G$5,"3 ETOILES",""),"")</f>
        <v/>
      </c>
      <c r="U678" s="17" t="str">
        <f>IF(AND(I678&gt;=4,K678&gt;=4,M678&gt;=4,O678&gt;=4),IF(P678&gt;=Données!$G$6,"4 ETOILES",""),"")</f>
        <v/>
      </c>
      <c r="V678" s="17" t="str">
        <f>IF(AND(I678&gt;=5,K678&gt;=5,M678&gt;=5,O678&gt;=5),IF(P678&gt;=Données!$G$7,"5 ETOILES",""),"")</f>
        <v/>
      </c>
      <c r="W678" s="17" t="str">
        <f>IF(AND(I678&gt;=6,K678&gt;=6,M678&gt;=6,O678&gt;=6),IF(P678&gt;=Données!$G$8,"6 ETOILES",""),"")</f>
        <v/>
      </c>
      <c r="X678" s="17" t="str">
        <f t="shared" si="36"/>
        <v/>
      </c>
    </row>
    <row r="679" spans="1:24" hidden="1">
      <c r="A679" s="15"/>
      <c r="B679" s="34"/>
      <c r="C679" s="36"/>
      <c r="D679" s="37"/>
      <c r="E679" s="35"/>
      <c r="F679" s="4"/>
      <c r="G679" s="4" t="str">
        <f>IF(F679="B1",Données!$C$3,IF(F679="B2",Données!$C$4,IF(F679="M1",Données!$C$5,IF(F679="M2",Données!$C$6,IF(F679="C1",Données!$C$7,IF(F679="C2",Données!$C$8,IF(F679="J1",Données!$C$9,IF(F679="J2",Données!$C$10,IF(F679="S1",Données!$C$11,IF(F679="S2",Données!$C$12,""))))))))))</f>
        <v/>
      </c>
      <c r="H679" s="19"/>
      <c r="I679" s="30"/>
      <c r="J679" s="19"/>
      <c r="K679" s="30"/>
      <c r="L679" s="19"/>
      <c r="M679" s="30"/>
      <c r="N679" s="19"/>
      <c r="O679" s="30"/>
      <c r="P679" s="20" t="str">
        <f t="shared" si="34"/>
        <v/>
      </c>
      <c r="Q679" s="17" t="str">
        <f t="shared" si="35"/>
        <v/>
      </c>
      <c r="R679" s="17" t="str">
        <f>IF(AND(I679&gt;=1,K679&gt;=1,M679&gt;=1,O679&gt;=1),IF(P679&gt;=Données!$G$3,"1 ETOILE",""),"")</f>
        <v/>
      </c>
      <c r="S679" s="17" t="str">
        <f>IF(AND(I679&gt;=2,K679&gt;=2,M679&gt;=2,O679&gt;=2),IF(P679&gt;=Données!$G$4,"2 ETOILES",""),"")</f>
        <v/>
      </c>
      <c r="T679" s="17" t="str">
        <f>IF(AND(I679&gt;=3,K679&gt;=3,M679&gt;=3,O679&gt;=3),IF(P679&gt;=Données!$G$5,"3 ETOILES",""),"")</f>
        <v/>
      </c>
      <c r="U679" s="17" t="str">
        <f>IF(AND(I679&gt;=4,K679&gt;=4,M679&gt;=4,O679&gt;=4),IF(P679&gt;=Données!$G$6,"4 ETOILES",""),"")</f>
        <v/>
      </c>
      <c r="V679" s="17" t="str">
        <f>IF(AND(I679&gt;=5,K679&gt;=5,M679&gt;=5,O679&gt;=5),IF(P679&gt;=Données!$G$7,"5 ETOILES",""),"")</f>
        <v/>
      </c>
      <c r="W679" s="17" t="str">
        <f>IF(AND(I679&gt;=6,K679&gt;=6,M679&gt;=6,O679&gt;=6),IF(P679&gt;=Données!$G$8,"6 ETOILES",""),"")</f>
        <v/>
      </c>
      <c r="X679" s="17" t="str">
        <f t="shared" si="36"/>
        <v/>
      </c>
    </row>
    <row r="680" spans="1:24" hidden="1">
      <c r="A680" s="15"/>
      <c r="B680" s="34"/>
      <c r="C680" s="36"/>
      <c r="D680" s="37"/>
      <c r="E680" s="35"/>
      <c r="F680" s="4"/>
      <c r="G680" s="4" t="str">
        <f>IF(F680="B1",Données!$C$3,IF(F680="B2",Données!$C$4,IF(F680="M1",Données!$C$5,IF(F680="M2",Données!$C$6,IF(F680="C1",Données!$C$7,IF(F680="C2",Données!$C$8,IF(F680="J1",Données!$C$9,IF(F680="J2",Données!$C$10,IF(F680="S1",Données!$C$11,IF(F680="S2",Données!$C$12,""))))))))))</f>
        <v/>
      </c>
      <c r="H680" s="19"/>
      <c r="I680" s="30"/>
      <c r="J680" s="19"/>
      <c r="K680" s="30"/>
      <c r="L680" s="19"/>
      <c r="M680" s="30"/>
      <c r="N680" s="19"/>
      <c r="O680" s="30"/>
      <c r="P680" s="20" t="str">
        <f t="shared" si="34"/>
        <v/>
      </c>
      <c r="Q680" s="17" t="str">
        <f t="shared" si="35"/>
        <v/>
      </c>
      <c r="R680" s="17" t="str">
        <f>IF(AND(I680&gt;=1,K680&gt;=1,M680&gt;=1,O680&gt;=1),IF(P680&gt;=Données!$G$3,"1 ETOILE",""),"")</f>
        <v/>
      </c>
      <c r="S680" s="17" t="str">
        <f>IF(AND(I680&gt;=2,K680&gt;=2,M680&gt;=2,O680&gt;=2),IF(P680&gt;=Données!$G$4,"2 ETOILES",""),"")</f>
        <v/>
      </c>
      <c r="T680" s="17" t="str">
        <f>IF(AND(I680&gt;=3,K680&gt;=3,M680&gt;=3,O680&gt;=3),IF(P680&gt;=Données!$G$5,"3 ETOILES",""),"")</f>
        <v/>
      </c>
      <c r="U680" s="17" t="str">
        <f>IF(AND(I680&gt;=4,K680&gt;=4,M680&gt;=4,O680&gt;=4),IF(P680&gt;=Données!$G$6,"4 ETOILES",""),"")</f>
        <v/>
      </c>
      <c r="V680" s="17" t="str">
        <f>IF(AND(I680&gt;=5,K680&gt;=5,M680&gt;=5,O680&gt;=5),IF(P680&gt;=Données!$G$7,"5 ETOILES",""),"")</f>
        <v/>
      </c>
      <c r="W680" s="17" t="str">
        <f>IF(AND(I680&gt;=6,K680&gt;=6,M680&gt;=6,O680&gt;=6),IF(P680&gt;=Données!$G$8,"6 ETOILES",""),"")</f>
        <v/>
      </c>
      <c r="X680" s="17" t="str">
        <f t="shared" si="36"/>
        <v/>
      </c>
    </row>
    <row r="681" spans="1:24" hidden="1">
      <c r="A681" s="15"/>
      <c r="B681" s="34"/>
      <c r="C681" s="36"/>
      <c r="D681" s="37"/>
      <c r="E681" s="35"/>
      <c r="F681" s="4"/>
      <c r="G681" s="4" t="str">
        <f>IF(F681="B1",Données!$C$3,IF(F681="B2",Données!$C$4,IF(F681="M1",Données!$C$5,IF(F681="M2",Données!$C$6,IF(F681="C1",Données!$C$7,IF(F681="C2",Données!$C$8,IF(F681="J1",Données!$C$9,IF(F681="J2",Données!$C$10,IF(F681="S1",Données!$C$11,IF(F681="S2",Données!$C$12,""))))))))))</f>
        <v/>
      </c>
      <c r="H681" s="19"/>
      <c r="I681" s="30"/>
      <c r="J681" s="19"/>
      <c r="K681" s="30"/>
      <c r="L681" s="19"/>
      <c r="M681" s="30"/>
      <c r="N681" s="19"/>
      <c r="O681" s="30"/>
      <c r="P681" s="20" t="str">
        <f t="shared" si="34"/>
        <v/>
      </c>
      <c r="Q681" s="17" t="str">
        <f t="shared" si="35"/>
        <v/>
      </c>
      <c r="R681" s="17" t="str">
        <f>IF(AND(I681&gt;=1,K681&gt;=1,M681&gt;=1,O681&gt;=1),IF(P681&gt;=Données!$G$3,"1 ETOILE",""),"")</f>
        <v/>
      </c>
      <c r="S681" s="17" t="str">
        <f>IF(AND(I681&gt;=2,K681&gt;=2,M681&gt;=2,O681&gt;=2),IF(P681&gt;=Données!$G$4,"2 ETOILES",""),"")</f>
        <v/>
      </c>
      <c r="T681" s="17" t="str">
        <f>IF(AND(I681&gt;=3,K681&gt;=3,M681&gt;=3,O681&gt;=3),IF(P681&gt;=Données!$G$5,"3 ETOILES",""),"")</f>
        <v/>
      </c>
      <c r="U681" s="17" t="str">
        <f>IF(AND(I681&gt;=4,K681&gt;=4,M681&gt;=4,O681&gt;=4),IF(P681&gt;=Données!$G$6,"4 ETOILES",""),"")</f>
        <v/>
      </c>
      <c r="V681" s="17" t="str">
        <f>IF(AND(I681&gt;=5,K681&gt;=5,M681&gt;=5,O681&gt;=5),IF(P681&gt;=Données!$G$7,"5 ETOILES",""),"")</f>
        <v/>
      </c>
      <c r="W681" s="17" t="str">
        <f>IF(AND(I681&gt;=6,K681&gt;=6,M681&gt;=6,O681&gt;=6),IF(P681&gt;=Données!$G$8,"6 ETOILES",""),"")</f>
        <v/>
      </c>
      <c r="X681" s="17" t="str">
        <f t="shared" si="36"/>
        <v/>
      </c>
    </row>
    <row r="682" spans="1:24" hidden="1">
      <c r="A682" s="15"/>
      <c r="B682" s="34"/>
      <c r="C682" s="36"/>
      <c r="D682" s="37"/>
      <c r="E682" s="35"/>
      <c r="F682" s="4"/>
      <c r="G682" s="4" t="str">
        <f>IF(F682="B1",Données!$C$3,IF(F682="B2",Données!$C$4,IF(F682="M1",Données!$C$5,IF(F682="M2",Données!$C$6,IF(F682="C1",Données!$C$7,IF(F682="C2",Données!$C$8,IF(F682="J1",Données!$C$9,IF(F682="J2",Données!$C$10,IF(F682="S1",Données!$C$11,IF(F682="S2",Données!$C$12,""))))))))))</f>
        <v/>
      </c>
      <c r="H682" s="19"/>
      <c r="I682" s="30"/>
      <c r="J682" s="19"/>
      <c r="K682" s="30"/>
      <c r="L682" s="19"/>
      <c r="M682" s="30"/>
      <c r="N682" s="19"/>
      <c r="O682" s="30"/>
      <c r="P682" s="20" t="str">
        <f t="shared" si="34"/>
        <v/>
      </c>
      <c r="Q682" s="17" t="str">
        <f t="shared" si="35"/>
        <v/>
      </c>
      <c r="R682" s="17" t="str">
        <f>IF(AND(I682&gt;=1,K682&gt;=1,M682&gt;=1,O682&gt;=1),IF(P682&gt;=Données!$G$3,"1 ETOILE",""),"")</f>
        <v/>
      </c>
      <c r="S682" s="17" t="str">
        <f>IF(AND(I682&gt;=2,K682&gt;=2,M682&gt;=2,O682&gt;=2),IF(P682&gt;=Données!$G$4,"2 ETOILES",""),"")</f>
        <v/>
      </c>
      <c r="T682" s="17" t="str">
        <f>IF(AND(I682&gt;=3,K682&gt;=3,M682&gt;=3,O682&gt;=3),IF(P682&gt;=Données!$G$5,"3 ETOILES",""),"")</f>
        <v/>
      </c>
      <c r="U682" s="17" t="str">
        <f>IF(AND(I682&gt;=4,K682&gt;=4,M682&gt;=4,O682&gt;=4),IF(P682&gt;=Données!$G$6,"4 ETOILES",""),"")</f>
        <v/>
      </c>
      <c r="V682" s="17" t="str">
        <f>IF(AND(I682&gt;=5,K682&gt;=5,M682&gt;=5,O682&gt;=5),IF(P682&gt;=Données!$G$7,"5 ETOILES",""),"")</f>
        <v/>
      </c>
      <c r="W682" s="17" t="str">
        <f>IF(AND(I682&gt;=6,K682&gt;=6,M682&gt;=6,O682&gt;=6),IF(P682&gt;=Données!$G$8,"6 ETOILES",""),"")</f>
        <v/>
      </c>
      <c r="X682" s="17" t="str">
        <f t="shared" si="36"/>
        <v/>
      </c>
    </row>
    <row r="683" spans="1:24" hidden="1">
      <c r="A683" s="15"/>
      <c r="B683" s="34"/>
      <c r="C683" s="36"/>
      <c r="D683" s="37"/>
      <c r="E683" s="35"/>
      <c r="F683" s="4"/>
      <c r="G683" s="4" t="str">
        <f>IF(F683="B1",Données!$C$3,IF(F683="B2",Données!$C$4,IF(F683="M1",Données!$C$5,IF(F683="M2",Données!$C$6,IF(F683="C1",Données!$C$7,IF(F683="C2",Données!$C$8,IF(F683="J1",Données!$C$9,IF(F683="J2",Données!$C$10,IF(F683="S1",Données!$C$11,IF(F683="S2",Données!$C$12,""))))))))))</f>
        <v/>
      </c>
      <c r="H683" s="19"/>
      <c r="I683" s="30"/>
      <c r="J683" s="19"/>
      <c r="K683" s="30"/>
      <c r="L683" s="19"/>
      <c r="M683" s="30"/>
      <c r="N683" s="19"/>
      <c r="O683" s="30"/>
      <c r="P683" s="20" t="str">
        <f t="shared" si="34"/>
        <v/>
      </c>
      <c r="Q683" s="17" t="str">
        <f t="shared" si="35"/>
        <v/>
      </c>
      <c r="R683" s="17" t="str">
        <f>IF(AND(I683&gt;=1,K683&gt;=1,M683&gt;=1,O683&gt;=1),IF(P683&gt;=Données!$G$3,"1 ETOILE",""),"")</f>
        <v/>
      </c>
      <c r="S683" s="17" t="str">
        <f>IF(AND(I683&gt;=2,K683&gt;=2,M683&gt;=2,O683&gt;=2),IF(P683&gt;=Données!$G$4,"2 ETOILES",""),"")</f>
        <v/>
      </c>
      <c r="T683" s="17" t="str">
        <f>IF(AND(I683&gt;=3,K683&gt;=3,M683&gt;=3,O683&gt;=3),IF(P683&gt;=Données!$G$5,"3 ETOILES",""),"")</f>
        <v/>
      </c>
      <c r="U683" s="17" t="str">
        <f>IF(AND(I683&gt;=4,K683&gt;=4,M683&gt;=4,O683&gt;=4),IF(P683&gt;=Données!$G$6,"4 ETOILES",""),"")</f>
        <v/>
      </c>
      <c r="V683" s="17" t="str">
        <f>IF(AND(I683&gt;=5,K683&gt;=5,M683&gt;=5,O683&gt;=5),IF(P683&gt;=Données!$G$7,"5 ETOILES",""),"")</f>
        <v/>
      </c>
      <c r="W683" s="17" t="str">
        <f>IF(AND(I683&gt;=6,K683&gt;=6,M683&gt;=6,O683&gt;=6),IF(P683&gt;=Données!$G$8,"6 ETOILES",""),"")</f>
        <v/>
      </c>
      <c r="X683" s="17" t="str">
        <f t="shared" si="36"/>
        <v/>
      </c>
    </row>
    <row r="684" spans="1:24" hidden="1">
      <c r="A684" s="15"/>
      <c r="B684" s="34"/>
      <c r="C684" s="36"/>
      <c r="D684" s="37"/>
      <c r="E684" s="35"/>
      <c r="F684" s="4"/>
      <c r="G684" s="4" t="str">
        <f>IF(F684="B1",Données!$C$3,IF(F684="B2",Données!$C$4,IF(F684="M1",Données!$C$5,IF(F684="M2",Données!$C$6,IF(F684="C1",Données!$C$7,IF(F684="C2",Données!$C$8,IF(F684="J1",Données!$C$9,IF(F684="J2",Données!$C$10,IF(F684="S1",Données!$C$11,IF(F684="S2",Données!$C$12,""))))))))))</f>
        <v/>
      </c>
      <c r="H684" s="19"/>
      <c r="I684" s="30"/>
      <c r="J684" s="19"/>
      <c r="K684" s="30"/>
      <c r="L684" s="19"/>
      <c r="M684" s="30"/>
      <c r="N684" s="19"/>
      <c r="O684" s="30"/>
      <c r="P684" s="20" t="str">
        <f t="shared" si="34"/>
        <v/>
      </c>
      <c r="Q684" s="17" t="str">
        <f t="shared" si="35"/>
        <v/>
      </c>
      <c r="R684" s="17" t="str">
        <f>IF(AND(I684&gt;=1,K684&gt;=1,M684&gt;=1,O684&gt;=1),IF(P684&gt;=Données!$G$3,"1 ETOILE",""),"")</f>
        <v/>
      </c>
      <c r="S684" s="17" t="str">
        <f>IF(AND(I684&gt;=2,K684&gt;=2,M684&gt;=2,O684&gt;=2),IF(P684&gt;=Données!$G$4,"2 ETOILES",""),"")</f>
        <v/>
      </c>
      <c r="T684" s="17" t="str">
        <f>IF(AND(I684&gt;=3,K684&gt;=3,M684&gt;=3,O684&gt;=3),IF(P684&gt;=Données!$G$5,"3 ETOILES",""),"")</f>
        <v/>
      </c>
      <c r="U684" s="17" t="str">
        <f>IF(AND(I684&gt;=4,K684&gt;=4,M684&gt;=4,O684&gt;=4),IF(P684&gt;=Données!$G$6,"4 ETOILES",""),"")</f>
        <v/>
      </c>
      <c r="V684" s="17" t="str">
        <f>IF(AND(I684&gt;=5,K684&gt;=5,M684&gt;=5,O684&gt;=5),IF(P684&gt;=Données!$G$7,"5 ETOILES",""),"")</f>
        <v/>
      </c>
      <c r="W684" s="17" t="str">
        <f>IF(AND(I684&gt;=6,K684&gt;=6,M684&gt;=6,O684&gt;=6),IF(P684&gt;=Données!$G$8,"6 ETOILES",""),"")</f>
        <v/>
      </c>
      <c r="X684" s="17" t="str">
        <f t="shared" si="36"/>
        <v/>
      </c>
    </row>
    <row r="685" spans="1:24" hidden="1">
      <c r="A685" s="15"/>
      <c r="B685" s="34"/>
      <c r="C685" s="36"/>
      <c r="D685" s="37"/>
      <c r="E685" s="35"/>
      <c r="F685" s="4"/>
      <c r="G685" s="4" t="str">
        <f>IF(F685="B1",Données!$C$3,IF(F685="B2",Données!$C$4,IF(F685="M1",Données!$C$5,IF(F685="M2",Données!$C$6,IF(F685="C1",Données!$C$7,IF(F685="C2",Données!$C$8,IF(F685="J1",Données!$C$9,IF(F685="J2",Données!$C$10,IF(F685="S1",Données!$C$11,IF(F685="S2",Données!$C$12,""))))))))))</f>
        <v/>
      </c>
      <c r="H685" s="19"/>
      <c r="I685" s="30"/>
      <c r="J685" s="19"/>
      <c r="K685" s="30"/>
      <c r="L685" s="19"/>
      <c r="M685" s="30"/>
      <c r="N685" s="19"/>
      <c r="O685" s="30"/>
      <c r="P685" s="20" t="str">
        <f t="shared" si="34"/>
        <v/>
      </c>
      <c r="Q685" s="17" t="str">
        <f t="shared" si="35"/>
        <v/>
      </c>
      <c r="R685" s="17" t="str">
        <f>IF(AND(I685&gt;=1,K685&gt;=1,M685&gt;=1,O685&gt;=1),IF(P685&gt;=Données!$G$3,"1 ETOILE",""),"")</f>
        <v/>
      </c>
      <c r="S685" s="17" t="str">
        <f>IF(AND(I685&gt;=2,K685&gt;=2,M685&gt;=2,O685&gt;=2),IF(P685&gt;=Données!$G$4,"2 ETOILES",""),"")</f>
        <v/>
      </c>
      <c r="T685" s="17" t="str">
        <f>IF(AND(I685&gt;=3,K685&gt;=3,M685&gt;=3,O685&gt;=3),IF(P685&gt;=Données!$G$5,"3 ETOILES",""),"")</f>
        <v/>
      </c>
      <c r="U685" s="17" t="str">
        <f>IF(AND(I685&gt;=4,K685&gt;=4,M685&gt;=4,O685&gt;=4),IF(P685&gt;=Données!$G$6,"4 ETOILES",""),"")</f>
        <v/>
      </c>
      <c r="V685" s="17" t="str">
        <f>IF(AND(I685&gt;=5,K685&gt;=5,M685&gt;=5,O685&gt;=5),IF(P685&gt;=Données!$G$7,"5 ETOILES",""),"")</f>
        <v/>
      </c>
      <c r="W685" s="17" t="str">
        <f>IF(AND(I685&gt;=6,K685&gt;=6,M685&gt;=6,O685&gt;=6),IF(P685&gt;=Données!$G$8,"6 ETOILES",""),"")</f>
        <v/>
      </c>
      <c r="X685" s="17" t="str">
        <f t="shared" si="36"/>
        <v/>
      </c>
    </row>
    <row r="686" spans="1:24" hidden="1">
      <c r="A686" s="15"/>
      <c r="B686" s="34"/>
      <c r="C686" s="36"/>
      <c r="D686" s="37"/>
      <c r="E686" s="35"/>
      <c r="F686" s="4"/>
      <c r="G686" s="4" t="str">
        <f>IF(F686="B1",Données!$C$3,IF(F686="B2",Données!$C$4,IF(F686="M1",Données!$C$5,IF(F686="M2",Données!$C$6,IF(F686="C1",Données!$C$7,IF(F686="C2",Données!$C$8,IF(F686="J1",Données!$C$9,IF(F686="J2",Données!$C$10,IF(F686="S1",Données!$C$11,IF(F686="S2",Données!$C$12,""))))))))))</f>
        <v/>
      </c>
      <c r="H686" s="19"/>
      <c r="I686" s="30"/>
      <c r="J686" s="19"/>
      <c r="K686" s="30"/>
      <c r="L686" s="19"/>
      <c r="M686" s="30"/>
      <c r="N686" s="19"/>
      <c r="O686" s="30"/>
      <c r="P686" s="20" t="str">
        <f t="shared" si="34"/>
        <v/>
      </c>
      <c r="Q686" s="17" t="str">
        <f t="shared" si="35"/>
        <v/>
      </c>
      <c r="R686" s="17" t="str">
        <f>IF(AND(I686&gt;=1,K686&gt;=1,M686&gt;=1,O686&gt;=1),IF(P686&gt;=Données!$G$3,"1 ETOILE",""),"")</f>
        <v/>
      </c>
      <c r="S686" s="17" t="str">
        <f>IF(AND(I686&gt;=2,K686&gt;=2,M686&gt;=2,O686&gt;=2),IF(P686&gt;=Données!$G$4,"2 ETOILES",""),"")</f>
        <v/>
      </c>
      <c r="T686" s="17" t="str">
        <f>IF(AND(I686&gt;=3,K686&gt;=3,M686&gt;=3,O686&gt;=3),IF(P686&gt;=Données!$G$5,"3 ETOILES",""),"")</f>
        <v/>
      </c>
      <c r="U686" s="17" t="str">
        <f>IF(AND(I686&gt;=4,K686&gt;=4,M686&gt;=4,O686&gt;=4),IF(P686&gt;=Données!$G$6,"4 ETOILES",""),"")</f>
        <v/>
      </c>
      <c r="V686" s="17" t="str">
        <f>IF(AND(I686&gt;=5,K686&gt;=5,M686&gt;=5,O686&gt;=5),IF(P686&gt;=Données!$G$7,"5 ETOILES",""),"")</f>
        <v/>
      </c>
      <c r="W686" s="17" t="str">
        <f>IF(AND(I686&gt;=6,K686&gt;=6,M686&gt;=6,O686&gt;=6),IF(P686&gt;=Données!$G$8,"6 ETOILES",""),"")</f>
        <v/>
      </c>
      <c r="X686" s="17" t="str">
        <f t="shared" si="36"/>
        <v/>
      </c>
    </row>
    <row r="687" spans="1:24" hidden="1">
      <c r="A687" s="15"/>
      <c r="B687" s="34"/>
      <c r="C687" s="36"/>
      <c r="D687" s="37"/>
      <c r="E687" s="35"/>
      <c r="F687" s="4"/>
      <c r="G687" s="4" t="str">
        <f>IF(F687="B1",Données!$C$3,IF(F687="B2",Données!$C$4,IF(F687="M1",Données!$C$5,IF(F687="M2",Données!$C$6,IF(F687="C1",Données!$C$7,IF(F687="C2",Données!$C$8,IF(F687="J1",Données!$C$9,IF(F687="J2",Données!$C$10,IF(F687="S1",Données!$C$11,IF(F687="S2",Données!$C$12,""))))))))))</f>
        <v/>
      </c>
      <c r="H687" s="19"/>
      <c r="I687" s="30"/>
      <c r="J687" s="19"/>
      <c r="K687" s="30"/>
      <c r="L687" s="19"/>
      <c r="M687" s="30"/>
      <c r="N687" s="19"/>
      <c r="O687" s="30"/>
      <c r="P687" s="20" t="str">
        <f t="shared" si="34"/>
        <v/>
      </c>
      <c r="Q687" s="17" t="str">
        <f t="shared" si="35"/>
        <v/>
      </c>
      <c r="R687" s="17" t="str">
        <f>IF(AND(I687&gt;=1,K687&gt;=1,M687&gt;=1,O687&gt;=1),IF(P687&gt;=Données!$G$3,"1 ETOILE",""),"")</f>
        <v/>
      </c>
      <c r="S687" s="17" t="str">
        <f>IF(AND(I687&gt;=2,K687&gt;=2,M687&gt;=2,O687&gt;=2),IF(P687&gt;=Données!$G$4,"2 ETOILES",""),"")</f>
        <v/>
      </c>
      <c r="T687" s="17" t="str">
        <f>IF(AND(I687&gt;=3,K687&gt;=3,M687&gt;=3,O687&gt;=3),IF(P687&gt;=Données!$G$5,"3 ETOILES",""),"")</f>
        <v/>
      </c>
      <c r="U687" s="17" t="str">
        <f>IF(AND(I687&gt;=4,K687&gt;=4,M687&gt;=4,O687&gt;=4),IF(P687&gt;=Données!$G$6,"4 ETOILES",""),"")</f>
        <v/>
      </c>
      <c r="V687" s="17" t="str">
        <f>IF(AND(I687&gt;=5,K687&gt;=5,M687&gt;=5,O687&gt;=5),IF(P687&gt;=Données!$G$7,"5 ETOILES",""),"")</f>
        <v/>
      </c>
      <c r="W687" s="17" t="str">
        <f>IF(AND(I687&gt;=6,K687&gt;=6,M687&gt;=6,O687&gt;=6),IF(P687&gt;=Données!$G$8,"6 ETOILES",""),"")</f>
        <v/>
      </c>
      <c r="X687" s="17" t="str">
        <f t="shared" si="36"/>
        <v/>
      </c>
    </row>
    <row r="688" spans="1:24" hidden="1">
      <c r="A688" s="15"/>
      <c r="B688" s="34"/>
      <c r="C688" s="36"/>
      <c r="D688" s="37"/>
      <c r="E688" s="35"/>
      <c r="F688" s="4"/>
      <c r="G688" s="4" t="str">
        <f>IF(F688="B1",Données!$C$3,IF(F688="B2",Données!$C$4,IF(F688="M1",Données!$C$5,IF(F688="M2",Données!$C$6,IF(F688="C1",Données!$C$7,IF(F688="C2",Données!$C$8,IF(F688="J1",Données!$C$9,IF(F688="J2",Données!$C$10,IF(F688="S1",Données!$C$11,IF(F688="S2",Données!$C$12,""))))))))))</f>
        <v/>
      </c>
      <c r="H688" s="19"/>
      <c r="I688" s="30"/>
      <c r="J688" s="19"/>
      <c r="K688" s="30"/>
      <c r="L688" s="19"/>
      <c r="M688" s="30"/>
      <c r="N688" s="19"/>
      <c r="O688" s="30"/>
      <c r="P688" s="20" t="str">
        <f t="shared" si="34"/>
        <v/>
      </c>
      <c r="Q688" s="17" t="str">
        <f t="shared" si="35"/>
        <v/>
      </c>
      <c r="R688" s="17" t="str">
        <f>IF(AND(I688&gt;=1,K688&gt;=1,M688&gt;=1,O688&gt;=1),IF(P688&gt;=Données!$G$3,"1 ETOILE",""),"")</f>
        <v/>
      </c>
      <c r="S688" s="17" t="str">
        <f>IF(AND(I688&gt;=2,K688&gt;=2,M688&gt;=2,O688&gt;=2),IF(P688&gt;=Données!$G$4,"2 ETOILES",""),"")</f>
        <v/>
      </c>
      <c r="T688" s="17" t="str">
        <f>IF(AND(I688&gt;=3,K688&gt;=3,M688&gt;=3,O688&gt;=3),IF(P688&gt;=Données!$G$5,"3 ETOILES",""),"")</f>
        <v/>
      </c>
      <c r="U688" s="17" t="str">
        <f>IF(AND(I688&gt;=4,K688&gt;=4,M688&gt;=4,O688&gt;=4),IF(P688&gt;=Données!$G$6,"4 ETOILES",""),"")</f>
        <v/>
      </c>
      <c r="V688" s="17" t="str">
        <f>IF(AND(I688&gt;=5,K688&gt;=5,M688&gt;=5,O688&gt;=5),IF(P688&gt;=Données!$G$7,"5 ETOILES",""),"")</f>
        <v/>
      </c>
      <c r="W688" s="17" t="str">
        <f>IF(AND(I688&gt;=6,K688&gt;=6,M688&gt;=6,O688&gt;=6),IF(P688&gt;=Données!$G$8,"6 ETOILES",""),"")</f>
        <v/>
      </c>
      <c r="X688" s="17" t="str">
        <f t="shared" si="36"/>
        <v/>
      </c>
    </row>
    <row r="689" spans="1:24" hidden="1">
      <c r="A689" s="15"/>
      <c r="B689" s="34"/>
      <c r="C689" s="36"/>
      <c r="D689" s="37"/>
      <c r="E689" s="35"/>
      <c r="F689" s="4"/>
      <c r="G689" s="4" t="str">
        <f>IF(F689="B1",Données!$C$3,IF(F689="B2",Données!$C$4,IF(F689="M1",Données!$C$5,IF(F689="M2",Données!$C$6,IF(F689="C1",Données!$C$7,IF(F689="C2",Données!$C$8,IF(F689="J1",Données!$C$9,IF(F689="J2",Données!$C$10,IF(F689="S1",Données!$C$11,IF(F689="S2",Données!$C$12,""))))))))))</f>
        <v/>
      </c>
      <c r="H689" s="19"/>
      <c r="I689" s="30"/>
      <c r="J689" s="19"/>
      <c r="K689" s="30"/>
      <c r="L689" s="19"/>
      <c r="M689" s="30"/>
      <c r="N689" s="19"/>
      <c r="O689" s="30"/>
      <c r="P689" s="20" t="str">
        <f t="shared" si="34"/>
        <v/>
      </c>
      <c r="Q689" s="17" t="str">
        <f t="shared" si="35"/>
        <v/>
      </c>
      <c r="R689" s="17" t="str">
        <f>IF(AND(I689&gt;=1,K689&gt;=1,M689&gt;=1,O689&gt;=1),IF(P689&gt;=Données!$G$3,"1 ETOILE",""),"")</f>
        <v/>
      </c>
      <c r="S689" s="17" t="str">
        <f>IF(AND(I689&gt;=2,K689&gt;=2,M689&gt;=2,O689&gt;=2),IF(P689&gt;=Données!$G$4,"2 ETOILES",""),"")</f>
        <v/>
      </c>
      <c r="T689" s="17" t="str">
        <f>IF(AND(I689&gt;=3,K689&gt;=3,M689&gt;=3,O689&gt;=3),IF(P689&gt;=Données!$G$5,"3 ETOILES",""),"")</f>
        <v/>
      </c>
      <c r="U689" s="17" t="str">
        <f>IF(AND(I689&gt;=4,K689&gt;=4,M689&gt;=4,O689&gt;=4),IF(P689&gt;=Données!$G$6,"4 ETOILES",""),"")</f>
        <v/>
      </c>
      <c r="V689" s="17" t="str">
        <f>IF(AND(I689&gt;=5,K689&gt;=5,M689&gt;=5,O689&gt;=5),IF(P689&gt;=Données!$G$7,"5 ETOILES",""),"")</f>
        <v/>
      </c>
      <c r="W689" s="17" t="str">
        <f>IF(AND(I689&gt;=6,K689&gt;=6,M689&gt;=6,O689&gt;=6),IF(P689&gt;=Données!$G$8,"6 ETOILES",""),"")</f>
        <v/>
      </c>
      <c r="X689" s="17" t="str">
        <f t="shared" si="36"/>
        <v/>
      </c>
    </row>
    <row r="690" spans="1:24" hidden="1">
      <c r="A690" s="15"/>
      <c r="B690" s="34"/>
      <c r="C690" s="36"/>
      <c r="D690" s="37"/>
      <c r="E690" s="35"/>
      <c r="F690" s="4"/>
      <c r="G690" s="4" t="str">
        <f>IF(F690="B1",Données!$C$3,IF(F690="B2",Données!$C$4,IF(F690="M1",Données!$C$5,IF(F690="M2",Données!$C$6,IF(F690="C1",Données!$C$7,IF(F690="C2",Données!$C$8,IF(F690="J1",Données!$C$9,IF(F690="J2",Données!$C$10,IF(F690="S1",Données!$C$11,IF(F690="S2",Données!$C$12,""))))))))))</f>
        <v/>
      </c>
      <c r="H690" s="19"/>
      <c r="I690" s="30"/>
      <c r="J690" s="19"/>
      <c r="K690" s="30"/>
      <c r="L690" s="19"/>
      <c r="M690" s="30"/>
      <c r="N690" s="19"/>
      <c r="O690" s="30"/>
      <c r="P690" s="20" t="str">
        <f t="shared" si="34"/>
        <v/>
      </c>
      <c r="Q690" s="17" t="str">
        <f t="shared" si="35"/>
        <v/>
      </c>
      <c r="R690" s="17" t="str">
        <f>IF(AND(I690&gt;=1,K690&gt;=1,M690&gt;=1,O690&gt;=1),IF(P690&gt;=Données!$G$3,"1 ETOILE",""),"")</f>
        <v/>
      </c>
      <c r="S690" s="17" t="str">
        <f>IF(AND(I690&gt;=2,K690&gt;=2,M690&gt;=2,O690&gt;=2),IF(P690&gt;=Données!$G$4,"2 ETOILES",""),"")</f>
        <v/>
      </c>
      <c r="T690" s="17" t="str">
        <f>IF(AND(I690&gt;=3,K690&gt;=3,M690&gt;=3,O690&gt;=3),IF(P690&gt;=Données!$G$5,"3 ETOILES",""),"")</f>
        <v/>
      </c>
      <c r="U690" s="17" t="str">
        <f>IF(AND(I690&gt;=4,K690&gt;=4,M690&gt;=4,O690&gt;=4),IF(P690&gt;=Données!$G$6,"4 ETOILES",""),"")</f>
        <v/>
      </c>
      <c r="V690" s="17" t="str">
        <f>IF(AND(I690&gt;=5,K690&gt;=5,M690&gt;=5,O690&gt;=5),IF(P690&gt;=Données!$G$7,"5 ETOILES",""),"")</f>
        <v/>
      </c>
      <c r="W690" s="17" t="str">
        <f>IF(AND(I690&gt;=6,K690&gt;=6,M690&gt;=6,O690&gt;=6),IF(P690&gt;=Données!$G$8,"6 ETOILES",""),"")</f>
        <v/>
      </c>
      <c r="X690" s="17" t="str">
        <f t="shared" si="36"/>
        <v/>
      </c>
    </row>
    <row r="691" spans="1:24" hidden="1">
      <c r="A691" s="15"/>
      <c r="B691" s="34"/>
      <c r="C691" s="36"/>
      <c r="D691" s="37"/>
      <c r="E691" s="35"/>
      <c r="F691" s="4"/>
      <c r="G691" s="4" t="str">
        <f>IF(F691="B1",Données!$C$3,IF(F691="B2",Données!$C$4,IF(F691="M1",Données!$C$5,IF(F691="M2",Données!$C$6,IF(F691="C1",Données!$C$7,IF(F691="C2",Données!$C$8,IF(F691="J1",Données!$C$9,IF(F691="J2",Données!$C$10,IF(F691="S1",Données!$C$11,IF(F691="S2",Données!$C$12,""))))))))))</f>
        <v/>
      </c>
      <c r="H691" s="19"/>
      <c r="I691" s="30"/>
      <c r="J691" s="19"/>
      <c r="K691" s="30"/>
      <c r="L691" s="19"/>
      <c r="M691" s="30"/>
      <c r="N691" s="19"/>
      <c r="O691" s="30"/>
      <c r="P691" s="20" t="str">
        <f t="shared" si="34"/>
        <v/>
      </c>
      <c r="Q691" s="17" t="str">
        <f t="shared" si="35"/>
        <v/>
      </c>
      <c r="R691" s="17" t="str">
        <f>IF(AND(I691&gt;=1,K691&gt;=1,M691&gt;=1,O691&gt;=1),IF(P691&gt;=Données!$G$3,"1 ETOILE",""),"")</f>
        <v/>
      </c>
      <c r="S691" s="17" t="str">
        <f>IF(AND(I691&gt;=2,K691&gt;=2,M691&gt;=2,O691&gt;=2),IF(P691&gt;=Données!$G$4,"2 ETOILES",""),"")</f>
        <v/>
      </c>
      <c r="T691" s="17" t="str">
        <f>IF(AND(I691&gt;=3,K691&gt;=3,M691&gt;=3,O691&gt;=3),IF(P691&gt;=Données!$G$5,"3 ETOILES",""),"")</f>
        <v/>
      </c>
      <c r="U691" s="17" t="str">
        <f>IF(AND(I691&gt;=4,K691&gt;=4,M691&gt;=4,O691&gt;=4),IF(P691&gt;=Données!$G$6,"4 ETOILES",""),"")</f>
        <v/>
      </c>
      <c r="V691" s="17" t="str">
        <f>IF(AND(I691&gt;=5,K691&gt;=5,M691&gt;=5,O691&gt;=5),IF(P691&gt;=Données!$G$7,"5 ETOILES",""),"")</f>
        <v/>
      </c>
      <c r="W691" s="17" t="str">
        <f>IF(AND(I691&gt;=6,K691&gt;=6,M691&gt;=6,O691&gt;=6),IF(P691&gt;=Données!$G$8,"6 ETOILES",""),"")</f>
        <v/>
      </c>
      <c r="X691" s="17" t="str">
        <f t="shared" si="36"/>
        <v/>
      </c>
    </row>
    <row r="692" spans="1:24" hidden="1">
      <c r="A692" s="15"/>
      <c r="B692" s="34"/>
      <c r="C692" s="36"/>
      <c r="D692" s="37"/>
      <c r="E692" s="35"/>
      <c r="F692" s="4"/>
      <c r="G692" s="4" t="str">
        <f>IF(F692="B1",Données!$C$3,IF(F692="B2",Données!$C$4,IF(F692="M1",Données!$C$5,IF(F692="M2",Données!$C$6,IF(F692="C1",Données!$C$7,IF(F692="C2",Données!$C$8,IF(F692="J1",Données!$C$9,IF(F692="J2",Données!$C$10,IF(F692="S1",Données!$C$11,IF(F692="S2",Données!$C$12,""))))))))))</f>
        <v/>
      </c>
      <c r="H692" s="19"/>
      <c r="I692" s="30"/>
      <c r="J692" s="19"/>
      <c r="K692" s="30"/>
      <c r="L692" s="19"/>
      <c r="M692" s="30"/>
      <c r="N692" s="19"/>
      <c r="O692" s="30"/>
      <c r="P692" s="20" t="str">
        <f t="shared" si="34"/>
        <v/>
      </c>
      <c r="Q692" s="17" t="str">
        <f t="shared" si="35"/>
        <v/>
      </c>
      <c r="R692" s="17" t="str">
        <f>IF(AND(I692&gt;=1,K692&gt;=1,M692&gt;=1,O692&gt;=1),IF(P692&gt;=Données!$G$3,"1 ETOILE",""),"")</f>
        <v/>
      </c>
      <c r="S692" s="17" t="str">
        <f>IF(AND(I692&gt;=2,K692&gt;=2,M692&gt;=2,O692&gt;=2),IF(P692&gt;=Données!$G$4,"2 ETOILES",""),"")</f>
        <v/>
      </c>
      <c r="T692" s="17" t="str">
        <f>IF(AND(I692&gt;=3,K692&gt;=3,M692&gt;=3,O692&gt;=3),IF(P692&gt;=Données!$G$5,"3 ETOILES",""),"")</f>
        <v/>
      </c>
      <c r="U692" s="17" t="str">
        <f>IF(AND(I692&gt;=4,K692&gt;=4,M692&gt;=4,O692&gt;=4),IF(P692&gt;=Données!$G$6,"4 ETOILES",""),"")</f>
        <v/>
      </c>
      <c r="V692" s="17" t="str">
        <f>IF(AND(I692&gt;=5,K692&gt;=5,M692&gt;=5,O692&gt;=5),IF(P692&gt;=Données!$G$7,"5 ETOILES",""),"")</f>
        <v/>
      </c>
      <c r="W692" s="17" t="str">
        <f>IF(AND(I692&gt;=6,K692&gt;=6,M692&gt;=6,O692&gt;=6),IF(P692&gt;=Données!$G$8,"6 ETOILES",""),"")</f>
        <v/>
      </c>
      <c r="X692" s="17" t="str">
        <f t="shared" si="36"/>
        <v/>
      </c>
    </row>
    <row r="693" spans="1:24" hidden="1">
      <c r="A693" s="15"/>
      <c r="B693" s="34"/>
      <c r="C693" s="36"/>
      <c r="D693" s="37"/>
      <c r="E693" s="35"/>
      <c r="F693" s="4"/>
      <c r="G693" s="4" t="str">
        <f>IF(F693="B1",Données!$C$3,IF(F693="B2",Données!$C$4,IF(F693="M1",Données!$C$5,IF(F693="M2",Données!$C$6,IF(F693="C1",Données!$C$7,IF(F693="C2",Données!$C$8,IF(F693="J1",Données!$C$9,IF(F693="J2",Données!$C$10,IF(F693="S1",Données!$C$11,IF(F693="S2",Données!$C$12,""))))))))))</f>
        <v/>
      </c>
      <c r="H693" s="19"/>
      <c r="I693" s="30"/>
      <c r="J693" s="19"/>
      <c r="K693" s="30"/>
      <c r="L693" s="19"/>
      <c r="M693" s="30"/>
      <c r="N693" s="19"/>
      <c r="O693" s="30"/>
      <c r="P693" s="20" t="str">
        <f t="shared" si="34"/>
        <v/>
      </c>
      <c r="Q693" s="17" t="str">
        <f t="shared" si="35"/>
        <v/>
      </c>
      <c r="R693" s="17" t="str">
        <f>IF(AND(I693&gt;=1,K693&gt;=1,M693&gt;=1,O693&gt;=1),IF(P693&gt;=Données!$G$3,"1 ETOILE",""),"")</f>
        <v/>
      </c>
      <c r="S693" s="17" t="str">
        <f>IF(AND(I693&gt;=2,K693&gt;=2,M693&gt;=2,O693&gt;=2),IF(P693&gt;=Données!$G$4,"2 ETOILES",""),"")</f>
        <v/>
      </c>
      <c r="T693" s="17" t="str">
        <f>IF(AND(I693&gt;=3,K693&gt;=3,M693&gt;=3,O693&gt;=3),IF(P693&gt;=Données!$G$5,"3 ETOILES",""),"")</f>
        <v/>
      </c>
      <c r="U693" s="17" t="str">
        <f>IF(AND(I693&gt;=4,K693&gt;=4,M693&gt;=4,O693&gt;=4),IF(P693&gt;=Données!$G$6,"4 ETOILES",""),"")</f>
        <v/>
      </c>
      <c r="V693" s="17" t="str">
        <f>IF(AND(I693&gt;=5,K693&gt;=5,M693&gt;=5,O693&gt;=5),IF(P693&gt;=Données!$G$7,"5 ETOILES",""),"")</f>
        <v/>
      </c>
      <c r="W693" s="17" t="str">
        <f>IF(AND(I693&gt;=6,K693&gt;=6,M693&gt;=6,O693&gt;=6),IF(P693&gt;=Données!$G$8,"6 ETOILES",""),"")</f>
        <v/>
      </c>
      <c r="X693" s="17" t="str">
        <f t="shared" si="36"/>
        <v/>
      </c>
    </row>
    <row r="694" spans="1:24" hidden="1">
      <c r="A694" s="15"/>
      <c r="B694" s="34"/>
      <c r="C694" s="36"/>
      <c r="D694" s="37"/>
      <c r="E694" s="35"/>
      <c r="F694" s="4"/>
      <c r="G694" s="4" t="str">
        <f>IF(F694="B1",Données!$C$3,IF(F694="B2",Données!$C$4,IF(F694="M1",Données!$C$5,IF(F694="M2",Données!$C$6,IF(F694="C1",Données!$C$7,IF(F694="C2",Données!$C$8,IF(F694="J1",Données!$C$9,IF(F694="J2",Données!$C$10,IF(F694="S1",Données!$C$11,IF(F694="S2",Données!$C$12,""))))))))))</f>
        <v/>
      </c>
      <c r="H694" s="19"/>
      <c r="I694" s="30"/>
      <c r="J694" s="19"/>
      <c r="K694" s="30"/>
      <c r="L694" s="19"/>
      <c r="M694" s="30"/>
      <c r="N694" s="19"/>
      <c r="O694" s="30"/>
      <c r="P694" s="20" t="str">
        <f t="shared" si="34"/>
        <v/>
      </c>
      <c r="Q694" s="17" t="str">
        <f t="shared" si="35"/>
        <v/>
      </c>
      <c r="R694" s="17" t="str">
        <f>IF(AND(I694&gt;=1,K694&gt;=1,M694&gt;=1,O694&gt;=1),IF(P694&gt;=Données!$G$3,"1 ETOILE",""),"")</f>
        <v/>
      </c>
      <c r="S694" s="17" t="str">
        <f>IF(AND(I694&gt;=2,K694&gt;=2,M694&gt;=2,O694&gt;=2),IF(P694&gt;=Données!$G$4,"2 ETOILES",""),"")</f>
        <v/>
      </c>
      <c r="T694" s="17" t="str">
        <f>IF(AND(I694&gt;=3,K694&gt;=3,M694&gt;=3,O694&gt;=3),IF(P694&gt;=Données!$G$5,"3 ETOILES",""),"")</f>
        <v/>
      </c>
      <c r="U694" s="17" t="str">
        <f>IF(AND(I694&gt;=4,K694&gt;=4,M694&gt;=4,O694&gt;=4),IF(P694&gt;=Données!$G$6,"4 ETOILES",""),"")</f>
        <v/>
      </c>
      <c r="V694" s="17" t="str">
        <f>IF(AND(I694&gt;=5,K694&gt;=5,M694&gt;=5,O694&gt;=5),IF(P694&gt;=Données!$G$7,"5 ETOILES",""),"")</f>
        <v/>
      </c>
      <c r="W694" s="17" t="str">
        <f>IF(AND(I694&gt;=6,K694&gt;=6,M694&gt;=6,O694&gt;=6),IF(P694&gt;=Données!$G$8,"6 ETOILES",""),"")</f>
        <v/>
      </c>
      <c r="X694" s="17" t="str">
        <f t="shared" si="36"/>
        <v/>
      </c>
    </row>
    <row r="695" spans="1:24" hidden="1">
      <c r="A695" s="15"/>
      <c r="B695" s="34"/>
      <c r="C695" s="36"/>
      <c r="D695" s="37"/>
      <c r="E695" s="35"/>
      <c r="F695" s="4"/>
      <c r="G695" s="4" t="str">
        <f>IF(F695="B1",Données!$C$3,IF(F695="B2",Données!$C$4,IF(F695="M1",Données!$C$5,IF(F695="M2",Données!$C$6,IF(F695="C1",Données!$C$7,IF(F695="C2",Données!$C$8,IF(F695="J1",Données!$C$9,IF(F695="J2",Données!$C$10,IF(F695="S1",Données!$C$11,IF(F695="S2",Données!$C$12,""))))))))))</f>
        <v/>
      </c>
      <c r="H695" s="19"/>
      <c r="I695" s="30"/>
      <c r="J695" s="19"/>
      <c r="K695" s="30"/>
      <c r="L695" s="19"/>
      <c r="M695" s="30"/>
      <c r="N695" s="19"/>
      <c r="O695" s="30"/>
      <c r="P695" s="20" t="str">
        <f t="shared" si="34"/>
        <v/>
      </c>
      <c r="Q695" s="17" t="str">
        <f t="shared" si="35"/>
        <v/>
      </c>
      <c r="R695" s="17" t="str">
        <f>IF(AND(I695&gt;=1,K695&gt;=1,M695&gt;=1,O695&gt;=1),IF(P695&gt;=Données!$G$3,"1 ETOILE",""),"")</f>
        <v/>
      </c>
      <c r="S695" s="17" t="str">
        <f>IF(AND(I695&gt;=2,K695&gt;=2,M695&gt;=2,O695&gt;=2),IF(P695&gt;=Données!$G$4,"2 ETOILES",""),"")</f>
        <v/>
      </c>
      <c r="T695" s="17" t="str">
        <f>IF(AND(I695&gt;=3,K695&gt;=3,M695&gt;=3,O695&gt;=3),IF(P695&gt;=Données!$G$5,"3 ETOILES",""),"")</f>
        <v/>
      </c>
      <c r="U695" s="17" t="str">
        <f>IF(AND(I695&gt;=4,K695&gt;=4,M695&gt;=4,O695&gt;=4),IF(P695&gt;=Données!$G$6,"4 ETOILES",""),"")</f>
        <v/>
      </c>
      <c r="V695" s="17" t="str">
        <f>IF(AND(I695&gt;=5,K695&gt;=5,M695&gt;=5,O695&gt;=5),IF(P695&gt;=Données!$G$7,"5 ETOILES",""),"")</f>
        <v/>
      </c>
      <c r="W695" s="17" t="str">
        <f>IF(AND(I695&gt;=6,K695&gt;=6,M695&gt;=6,O695&gt;=6),IF(P695&gt;=Données!$G$8,"6 ETOILES",""),"")</f>
        <v/>
      </c>
      <c r="X695" s="17" t="str">
        <f t="shared" si="36"/>
        <v/>
      </c>
    </row>
    <row r="696" spans="1:24" hidden="1">
      <c r="A696" s="15"/>
      <c r="B696" s="34"/>
      <c r="C696" s="36"/>
      <c r="D696" s="37"/>
      <c r="E696" s="35"/>
      <c r="F696" s="4"/>
      <c r="G696" s="4" t="str">
        <f>IF(F696="B1",Données!$C$3,IF(F696="B2",Données!$C$4,IF(F696="M1",Données!$C$5,IF(F696="M2",Données!$C$6,IF(F696="C1",Données!$C$7,IF(F696="C2",Données!$C$8,IF(F696="J1",Données!$C$9,IF(F696="J2",Données!$C$10,IF(F696="S1",Données!$C$11,IF(F696="S2",Données!$C$12,""))))))))))</f>
        <v/>
      </c>
      <c r="H696" s="19"/>
      <c r="I696" s="30"/>
      <c r="J696" s="19"/>
      <c r="K696" s="30"/>
      <c r="L696" s="19"/>
      <c r="M696" s="30"/>
      <c r="N696" s="19"/>
      <c r="O696" s="30"/>
      <c r="P696" s="20" t="str">
        <f t="shared" si="34"/>
        <v/>
      </c>
      <c r="Q696" s="17" t="str">
        <f t="shared" si="35"/>
        <v/>
      </c>
      <c r="R696" s="17" t="str">
        <f>IF(AND(I696&gt;=1,K696&gt;=1,M696&gt;=1,O696&gt;=1),IF(P696&gt;=Données!$G$3,"1 ETOILE",""),"")</f>
        <v/>
      </c>
      <c r="S696" s="17" t="str">
        <f>IF(AND(I696&gt;=2,K696&gt;=2,M696&gt;=2,O696&gt;=2),IF(P696&gt;=Données!$G$4,"2 ETOILES",""),"")</f>
        <v/>
      </c>
      <c r="T696" s="17" t="str">
        <f>IF(AND(I696&gt;=3,K696&gt;=3,M696&gt;=3,O696&gt;=3),IF(P696&gt;=Données!$G$5,"3 ETOILES",""),"")</f>
        <v/>
      </c>
      <c r="U696" s="17" t="str">
        <f>IF(AND(I696&gt;=4,K696&gt;=4,M696&gt;=4,O696&gt;=4),IF(P696&gt;=Données!$G$6,"4 ETOILES",""),"")</f>
        <v/>
      </c>
      <c r="V696" s="17" t="str">
        <f>IF(AND(I696&gt;=5,K696&gt;=5,M696&gt;=5,O696&gt;=5),IF(P696&gt;=Données!$G$7,"5 ETOILES",""),"")</f>
        <v/>
      </c>
      <c r="W696" s="17" t="str">
        <f>IF(AND(I696&gt;=6,K696&gt;=6,M696&gt;=6,O696&gt;=6),IF(P696&gt;=Données!$G$8,"6 ETOILES",""),"")</f>
        <v/>
      </c>
      <c r="X696" s="17" t="str">
        <f t="shared" si="36"/>
        <v/>
      </c>
    </row>
    <row r="697" spans="1:24" hidden="1">
      <c r="A697" s="15"/>
      <c r="B697" s="34"/>
      <c r="C697" s="36"/>
      <c r="D697" s="37"/>
      <c r="E697" s="35"/>
      <c r="F697" s="4"/>
      <c r="G697" s="4" t="str">
        <f>IF(F697="B1",Données!$C$3,IF(F697="B2",Données!$C$4,IF(F697="M1",Données!$C$5,IF(F697="M2",Données!$C$6,IF(F697="C1",Données!$C$7,IF(F697="C2",Données!$C$8,IF(F697="J1",Données!$C$9,IF(F697="J2",Données!$C$10,IF(F697="S1",Données!$C$11,IF(F697="S2",Données!$C$12,""))))))))))</f>
        <v/>
      </c>
      <c r="H697" s="19"/>
      <c r="I697" s="30"/>
      <c r="J697" s="19"/>
      <c r="K697" s="30"/>
      <c r="L697" s="19"/>
      <c r="M697" s="30"/>
      <c r="N697" s="19"/>
      <c r="O697" s="30"/>
      <c r="P697" s="20" t="str">
        <f t="shared" si="34"/>
        <v/>
      </c>
      <c r="Q697" s="17" t="str">
        <f t="shared" si="35"/>
        <v/>
      </c>
      <c r="R697" s="17" t="str">
        <f>IF(AND(I697&gt;=1,K697&gt;=1,M697&gt;=1,O697&gt;=1),IF(P697&gt;=Données!$G$3,"1 ETOILE",""),"")</f>
        <v/>
      </c>
      <c r="S697" s="17" t="str">
        <f>IF(AND(I697&gt;=2,K697&gt;=2,M697&gt;=2,O697&gt;=2),IF(P697&gt;=Données!$G$4,"2 ETOILES",""),"")</f>
        <v/>
      </c>
      <c r="T697" s="17" t="str">
        <f>IF(AND(I697&gt;=3,K697&gt;=3,M697&gt;=3,O697&gt;=3),IF(P697&gt;=Données!$G$5,"3 ETOILES",""),"")</f>
        <v/>
      </c>
      <c r="U697" s="17" t="str">
        <f>IF(AND(I697&gt;=4,K697&gt;=4,M697&gt;=4,O697&gt;=4),IF(P697&gt;=Données!$G$6,"4 ETOILES",""),"")</f>
        <v/>
      </c>
      <c r="V697" s="17" t="str">
        <f>IF(AND(I697&gt;=5,K697&gt;=5,M697&gt;=5,O697&gt;=5),IF(P697&gt;=Données!$G$7,"5 ETOILES",""),"")</f>
        <v/>
      </c>
      <c r="W697" s="17" t="str">
        <f>IF(AND(I697&gt;=6,K697&gt;=6,M697&gt;=6,O697&gt;=6),IF(P697&gt;=Données!$G$8,"6 ETOILES",""),"")</f>
        <v/>
      </c>
      <c r="X697" s="17" t="str">
        <f t="shared" si="36"/>
        <v/>
      </c>
    </row>
    <row r="698" spans="1:24" hidden="1">
      <c r="A698" s="15"/>
      <c r="B698" s="34"/>
      <c r="C698" s="36"/>
      <c r="D698" s="37"/>
      <c r="E698" s="35"/>
      <c r="F698" s="4"/>
      <c r="G698" s="4" t="str">
        <f>IF(F698="B1",Données!$C$3,IF(F698="B2",Données!$C$4,IF(F698="M1",Données!$C$5,IF(F698="M2",Données!$C$6,IF(F698="C1",Données!$C$7,IF(F698="C2",Données!$C$8,IF(F698="J1",Données!$C$9,IF(F698="J2",Données!$C$10,IF(F698="S1",Données!$C$11,IF(F698="S2",Données!$C$12,""))))))))))</f>
        <v/>
      </c>
      <c r="H698" s="19"/>
      <c r="I698" s="30"/>
      <c r="J698" s="19"/>
      <c r="K698" s="30"/>
      <c r="L698" s="19"/>
      <c r="M698" s="30"/>
      <c r="N698" s="19"/>
      <c r="O698" s="30"/>
      <c r="P698" s="20" t="str">
        <f t="shared" si="34"/>
        <v/>
      </c>
      <c r="Q698" s="17" t="str">
        <f t="shared" si="35"/>
        <v/>
      </c>
      <c r="R698" s="17" t="str">
        <f>IF(AND(I698&gt;=1,K698&gt;=1,M698&gt;=1,O698&gt;=1),IF(P698&gt;=Données!$G$3,"1 ETOILE",""),"")</f>
        <v/>
      </c>
      <c r="S698" s="17" t="str">
        <f>IF(AND(I698&gt;=2,K698&gt;=2,M698&gt;=2,O698&gt;=2),IF(P698&gt;=Données!$G$4,"2 ETOILES",""),"")</f>
        <v/>
      </c>
      <c r="T698" s="17" t="str">
        <f>IF(AND(I698&gt;=3,K698&gt;=3,M698&gt;=3,O698&gt;=3),IF(P698&gt;=Données!$G$5,"3 ETOILES",""),"")</f>
        <v/>
      </c>
      <c r="U698" s="17" t="str">
        <f>IF(AND(I698&gt;=4,K698&gt;=4,M698&gt;=4,O698&gt;=4),IF(P698&gt;=Données!$G$6,"4 ETOILES",""),"")</f>
        <v/>
      </c>
      <c r="V698" s="17" t="str">
        <f>IF(AND(I698&gt;=5,K698&gt;=5,M698&gt;=5,O698&gt;=5),IF(P698&gt;=Données!$G$7,"5 ETOILES",""),"")</f>
        <v/>
      </c>
      <c r="W698" s="17" t="str">
        <f>IF(AND(I698&gt;=6,K698&gt;=6,M698&gt;=6,O698&gt;=6),IF(P698&gt;=Données!$G$8,"6 ETOILES",""),"")</f>
        <v/>
      </c>
      <c r="X698" s="17" t="str">
        <f t="shared" si="36"/>
        <v/>
      </c>
    </row>
    <row r="699" spans="1:24" hidden="1">
      <c r="A699" s="15"/>
      <c r="B699" s="34"/>
      <c r="C699" s="36"/>
      <c r="D699" s="37"/>
      <c r="E699" s="35"/>
      <c r="F699" s="4"/>
      <c r="G699" s="4" t="str">
        <f>IF(F699="B1",Données!$C$3,IF(F699="B2",Données!$C$4,IF(F699="M1",Données!$C$5,IF(F699="M2",Données!$C$6,IF(F699="C1",Données!$C$7,IF(F699="C2",Données!$C$8,IF(F699="J1",Données!$C$9,IF(F699="J2",Données!$C$10,IF(F699="S1",Données!$C$11,IF(F699="S2",Données!$C$12,""))))))))))</f>
        <v/>
      </c>
      <c r="H699" s="19"/>
      <c r="I699" s="30"/>
      <c r="J699" s="19"/>
      <c r="K699" s="30"/>
      <c r="L699" s="19"/>
      <c r="M699" s="30"/>
      <c r="N699" s="19"/>
      <c r="O699" s="30"/>
      <c r="P699" s="20" t="str">
        <f t="shared" si="34"/>
        <v/>
      </c>
      <c r="Q699" s="17" t="str">
        <f t="shared" si="35"/>
        <v/>
      </c>
      <c r="R699" s="17" t="str">
        <f>IF(AND(I699&gt;=1,K699&gt;=1,M699&gt;=1,O699&gt;=1),IF(P699&gt;=Données!$G$3,"1 ETOILE",""),"")</f>
        <v/>
      </c>
      <c r="S699" s="17" t="str">
        <f>IF(AND(I699&gt;=2,K699&gt;=2,M699&gt;=2,O699&gt;=2),IF(P699&gt;=Données!$G$4,"2 ETOILES",""),"")</f>
        <v/>
      </c>
      <c r="T699" s="17" t="str">
        <f>IF(AND(I699&gt;=3,K699&gt;=3,M699&gt;=3,O699&gt;=3),IF(P699&gt;=Données!$G$5,"3 ETOILES",""),"")</f>
        <v/>
      </c>
      <c r="U699" s="17" t="str">
        <f>IF(AND(I699&gt;=4,K699&gt;=4,M699&gt;=4,O699&gt;=4),IF(P699&gt;=Données!$G$6,"4 ETOILES",""),"")</f>
        <v/>
      </c>
      <c r="V699" s="17" t="str">
        <f>IF(AND(I699&gt;=5,K699&gt;=5,M699&gt;=5,O699&gt;=5),IF(P699&gt;=Données!$G$7,"5 ETOILES",""),"")</f>
        <v/>
      </c>
      <c r="W699" s="17" t="str">
        <f>IF(AND(I699&gt;=6,K699&gt;=6,M699&gt;=6,O699&gt;=6),IF(P699&gt;=Données!$G$8,"6 ETOILES",""),"")</f>
        <v/>
      </c>
      <c r="X699" s="17" t="str">
        <f t="shared" si="36"/>
        <v/>
      </c>
    </row>
    <row r="700" spans="1:24" hidden="1">
      <c r="A700" s="15"/>
      <c r="B700" s="34"/>
      <c r="C700" s="36"/>
      <c r="D700" s="37"/>
      <c r="E700" s="35"/>
      <c r="F700" s="4"/>
      <c r="G700" s="4" t="str">
        <f>IF(F700="B1",Données!$C$3,IF(F700="B2",Données!$C$4,IF(F700="M1",Données!$C$5,IF(F700="M2",Données!$C$6,IF(F700="C1",Données!$C$7,IF(F700="C2",Données!$C$8,IF(F700="J1",Données!$C$9,IF(F700="J2",Données!$C$10,IF(F700="S1",Données!$C$11,IF(F700="S2",Données!$C$12,""))))))))))</f>
        <v/>
      </c>
      <c r="H700" s="19"/>
      <c r="I700" s="30"/>
      <c r="J700" s="19"/>
      <c r="K700" s="30"/>
      <c r="L700" s="19"/>
      <c r="M700" s="30"/>
      <c r="N700" s="19"/>
      <c r="O700" s="30"/>
      <c r="P700" s="20" t="str">
        <f t="shared" si="34"/>
        <v/>
      </c>
      <c r="Q700" s="17" t="str">
        <f t="shared" si="35"/>
        <v/>
      </c>
      <c r="R700" s="17" t="str">
        <f>IF(AND(I700&gt;=1,K700&gt;=1,M700&gt;=1,O700&gt;=1),IF(P700&gt;=Données!$G$3,"1 ETOILE",""),"")</f>
        <v/>
      </c>
      <c r="S700" s="17" t="str">
        <f>IF(AND(I700&gt;=2,K700&gt;=2,M700&gt;=2,O700&gt;=2),IF(P700&gt;=Données!$G$4,"2 ETOILES",""),"")</f>
        <v/>
      </c>
      <c r="T700" s="17" t="str">
        <f>IF(AND(I700&gt;=3,K700&gt;=3,M700&gt;=3,O700&gt;=3),IF(P700&gt;=Données!$G$5,"3 ETOILES",""),"")</f>
        <v/>
      </c>
      <c r="U700" s="17" t="str">
        <f>IF(AND(I700&gt;=4,K700&gt;=4,M700&gt;=4,O700&gt;=4),IF(P700&gt;=Données!$G$6,"4 ETOILES",""),"")</f>
        <v/>
      </c>
      <c r="V700" s="17" t="str">
        <f>IF(AND(I700&gt;=5,K700&gt;=5,M700&gt;=5,O700&gt;=5),IF(P700&gt;=Données!$G$7,"5 ETOILES",""),"")</f>
        <v/>
      </c>
      <c r="W700" s="17" t="str">
        <f>IF(AND(I700&gt;=6,K700&gt;=6,M700&gt;=6,O700&gt;=6),IF(P700&gt;=Données!$G$8,"6 ETOILES",""),"")</f>
        <v/>
      </c>
      <c r="X700" s="17" t="str">
        <f t="shared" si="36"/>
        <v/>
      </c>
    </row>
    <row r="701" spans="1:24" hidden="1">
      <c r="A701" s="15"/>
      <c r="B701" s="34"/>
      <c r="C701" s="36"/>
      <c r="D701" s="37"/>
      <c r="E701" s="35"/>
      <c r="F701" s="4"/>
      <c r="G701" s="4" t="str">
        <f>IF(F701="B1",Données!$C$3,IF(F701="B2",Données!$C$4,IF(F701="M1",Données!$C$5,IF(F701="M2",Données!$C$6,IF(F701="C1",Données!$C$7,IF(F701="C2",Données!$C$8,IF(F701="J1",Données!$C$9,IF(F701="J2",Données!$C$10,IF(F701="S1",Données!$C$11,IF(F701="S2",Données!$C$12,""))))))))))</f>
        <v/>
      </c>
      <c r="H701" s="19"/>
      <c r="I701" s="30"/>
      <c r="J701" s="19"/>
      <c r="K701" s="30"/>
      <c r="L701" s="19"/>
      <c r="M701" s="30"/>
      <c r="N701" s="19"/>
      <c r="O701" s="30"/>
      <c r="P701" s="20" t="str">
        <f t="shared" si="34"/>
        <v/>
      </c>
      <c r="Q701" s="17" t="str">
        <f t="shared" si="35"/>
        <v/>
      </c>
      <c r="R701" s="17" t="str">
        <f>IF(AND(I701&gt;=1,K701&gt;=1,M701&gt;=1,O701&gt;=1),IF(P701&gt;=Données!$G$3,"1 ETOILE",""),"")</f>
        <v/>
      </c>
      <c r="S701" s="17" t="str">
        <f>IF(AND(I701&gt;=2,K701&gt;=2,M701&gt;=2,O701&gt;=2),IF(P701&gt;=Données!$G$4,"2 ETOILES",""),"")</f>
        <v/>
      </c>
      <c r="T701" s="17" t="str">
        <f>IF(AND(I701&gt;=3,K701&gt;=3,M701&gt;=3,O701&gt;=3),IF(P701&gt;=Données!$G$5,"3 ETOILES",""),"")</f>
        <v/>
      </c>
      <c r="U701" s="17" t="str">
        <f>IF(AND(I701&gt;=4,K701&gt;=4,M701&gt;=4,O701&gt;=4),IF(P701&gt;=Données!$G$6,"4 ETOILES",""),"")</f>
        <v/>
      </c>
      <c r="V701" s="17" t="str">
        <f>IF(AND(I701&gt;=5,K701&gt;=5,M701&gt;=5,O701&gt;=5),IF(P701&gt;=Données!$G$7,"5 ETOILES",""),"")</f>
        <v/>
      </c>
      <c r="W701" s="17" t="str">
        <f>IF(AND(I701&gt;=6,K701&gt;=6,M701&gt;=6,O701&gt;=6),IF(P701&gt;=Données!$G$8,"6 ETOILES",""),"")</f>
        <v/>
      </c>
      <c r="X701" s="17" t="str">
        <f t="shared" si="36"/>
        <v/>
      </c>
    </row>
    <row r="702" spans="1:24" hidden="1">
      <c r="A702" s="15"/>
      <c r="B702" s="34"/>
      <c r="C702" s="36"/>
      <c r="D702" s="37"/>
      <c r="E702" s="35"/>
      <c r="F702" s="4"/>
      <c r="G702" s="4" t="str">
        <f>IF(F702="B1",Données!$C$3,IF(F702="B2",Données!$C$4,IF(F702="M1",Données!$C$5,IF(F702="M2",Données!$C$6,IF(F702="C1",Données!$C$7,IF(F702="C2",Données!$C$8,IF(F702="J1",Données!$C$9,IF(F702="J2",Données!$C$10,IF(F702="S1",Données!$C$11,IF(F702="S2",Données!$C$12,""))))))))))</f>
        <v/>
      </c>
      <c r="H702" s="19"/>
      <c r="I702" s="30"/>
      <c r="J702" s="19"/>
      <c r="K702" s="30"/>
      <c r="L702" s="19"/>
      <c r="M702" s="30"/>
      <c r="N702" s="19"/>
      <c r="O702" s="30"/>
      <c r="P702" s="20" t="str">
        <f t="shared" si="34"/>
        <v/>
      </c>
      <c r="Q702" s="17" t="str">
        <f t="shared" si="35"/>
        <v/>
      </c>
      <c r="R702" s="17" t="str">
        <f>IF(AND(I702&gt;=1,K702&gt;=1,M702&gt;=1,O702&gt;=1),IF(P702&gt;=Données!$G$3,"1 ETOILE",""),"")</f>
        <v/>
      </c>
      <c r="S702" s="17" t="str">
        <f>IF(AND(I702&gt;=2,K702&gt;=2,M702&gt;=2,O702&gt;=2),IF(P702&gt;=Données!$G$4,"2 ETOILES",""),"")</f>
        <v/>
      </c>
      <c r="T702" s="17" t="str">
        <f>IF(AND(I702&gt;=3,K702&gt;=3,M702&gt;=3,O702&gt;=3),IF(P702&gt;=Données!$G$5,"3 ETOILES",""),"")</f>
        <v/>
      </c>
      <c r="U702" s="17" t="str">
        <f>IF(AND(I702&gt;=4,K702&gt;=4,M702&gt;=4,O702&gt;=4),IF(P702&gt;=Données!$G$6,"4 ETOILES",""),"")</f>
        <v/>
      </c>
      <c r="V702" s="17" t="str">
        <f>IF(AND(I702&gt;=5,K702&gt;=5,M702&gt;=5,O702&gt;=5),IF(P702&gt;=Données!$G$7,"5 ETOILES",""),"")</f>
        <v/>
      </c>
      <c r="W702" s="17" t="str">
        <f>IF(AND(I702&gt;=6,K702&gt;=6,M702&gt;=6,O702&gt;=6),IF(P702&gt;=Données!$G$8,"6 ETOILES",""),"")</f>
        <v/>
      </c>
      <c r="X702" s="17" t="str">
        <f t="shared" si="36"/>
        <v/>
      </c>
    </row>
    <row r="703" spans="1:24" hidden="1">
      <c r="A703" s="15"/>
      <c r="B703" s="34"/>
      <c r="C703" s="36"/>
      <c r="D703" s="37"/>
      <c r="E703" s="35"/>
      <c r="F703" s="4"/>
      <c r="G703" s="4" t="str">
        <f>IF(F703="B1",Données!$C$3,IF(F703="B2",Données!$C$4,IF(F703="M1",Données!$C$5,IF(F703="M2",Données!$C$6,IF(F703="C1",Données!$C$7,IF(F703="C2",Données!$C$8,IF(F703="J1",Données!$C$9,IF(F703="J2",Données!$C$10,IF(F703="S1",Données!$C$11,IF(F703="S2",Données!$C$12,""))))))))))</f>
        <v/>
      </c>
      <c r="H703" s="19"/>
      <c r="I703" s="30"/>
      <c r="J703" s="19"/>
      <c r="K703" s="30"/>
      <c r="L703" s="19"/>
      <c r="M703" s="30"/>
      <c r="N703" s="19"/>
      <c r="O703" s="30"/>
      <c r="P703" s="20" t="str">
        <f t="shared" si="34"/>
        <v/>
      </c>
      <c r="Q703" s="17" t="str">
        <f t="shared" si="35"/>
        <v/>
      </c>
      <c r="R703" s="17" t="str">
        <f>IF(AND(I703&gt;=1,K703&gt;=1,M703&gt;=1,O703&gt;=1),IF(P703&gt;=Données!$G$3,"1 ETOILE",""),"")</f>
        <v/>
      </c>
      <c r="S703" s="17" t="str">
        <f>IF(AND(I703&gt;=2,K703&gt;=2,M703&gt;=2,O703&gt;=2),IF(P703&gt;=Données!$G$4,"2 ETOILES",""),"")</f>
        <v/>
      </c>
      <c r="T703" s="17" t="str">
        <f>IF(AND(I703&gt;=3,K703&gt;=3,M703&gt;=3,O703&gt;=3),IF(P703&gt;=Données!$G$5,"3 ETOILES",""),"")</f>
        <v/>
      </c>
      <c r="U703" s="17" t="str">
        <f>IF(AND(I703&gt;=4,K703&gt;=4,M703&gt;=4,O703&gt;=4),IF(P703&gt;=Données!$G$6,"4 ETOILES",""),"")</f>
        <v/>
      </c>
      <c r="V703" s="17" t="str">
        <f>IF(AND(I703&gt;=5,K703&gt;=5,M703&gt;=5,O703&gt;=5),IF(P703&gt;=Données!$G$7,"5 ETOILES",""),"")</f>
        <v/>
      </c>
      <c r="W703" s="17" t="str">
        <f>IF(AND(I703&gt;=6,K703&gt;=6,M703&gt;=6,O703&gt;=6),IF(P703&gt;=Données!$G$8,"6 ETOILES",""),"")</f>
        <v/>
      </c>
      <c r="X703" s="17" t="str">
        <f t="shared" si="36"/>
        <v/>
      </c>
    </row>
    <row r="704" spans="1:24" hidden="1">
      <c r="A704" s="15"/>
      <c r="B704" s="34"/>
      <c r="C704" s="36"/>
      <c r="D704" s="37"/>
      <c r="E704" s="35"/>
      <c r="F704" s="4"/>
      <c r="G704" s="4" t="str">
        <f>IF(F704="B1",Données!$C$3,IF(F704="B2",Données!$C$4,IF(F704="M1",Données!$C$5,IF(F704="M2",Données!$C$6,IF(F704="C1",Données!$C$7,IF(F704="C2",Données!$C$8,IF(F704="J1",Données!$C$9,IF(F704="J2",Données!$C$10,IF(F704="S1",Données!$C$11,IF(F704="S2",Données!$C$12,""))))))))))</f>
        <v/>
      </c>
      <c r="H704" s="19"/>
      <c r="I704" s="30"/>
      <c r="J704" s="19"/>
      <c r="K704" s="30"/>
      <c r="L704" s="19"/>
      <c r="M704" s="30"/>
      <c r="N704" s="19"/>
      <c r="O704" s="30"/>
      <c r="P704" s="20" t="str">
        <f t="shared" si="34"/>
        <v/>
      </c>
      <c r="Q704" s="17" t="str">
        <f t="shared" si="35"/>
        <v/>
      </c>
      <c r="R704" s="17" t="str">
        <f>IF(AND(I704&gt;=1,K704&gt;=1,M704&gt;=1,O704&gt;=1),IF(P704&gt;=Données!$G$3,"1 ETOILE",""),"")</f>
        <v/>
      </c>
      <c r="S704" s="17" t="str">
        <f>IF(AND(I704&gt;=2,K704&gt;=2,M704&gt;=2,O704&gt;=2),IF(P704&gt;=Données!$G$4,"2 ETOILES",""),"")</f>
        <v/>
      </c>
      <c r="T704" s="17" t="str">
        <f>IF(AND(I704&gt;=3,K704&gt;=3,M704&gt;=3,O704&gt;=3),IF(P704&gt;=Données!$G$5,"3 ETOILES",""),"")</f>
        <v/>
      </c>
      <c r="U704" s="17" t="str">
        <f>IF(AND(I704&gt;=4,K704&gt;=4,M704&gt;=4,O704&gt;=4),IF(P704&gt;=Données!$G$6,"4 ETOILES",""),"")</f>
        <v/>
      </c>
      <c r="V704" s="17" t="str">
        <f>IF(AND(I704&gt;=5,K704&gt;=5,M704&gt;=5,O704&gt;=5),IF(P704&gt;=Données!$G$7,"5 ETOILES",""),"")</f>
        <v/>
      </c>
      <c r="W704" s="17" t="str">
        <f>IF(AND(I704&gt;=6,K704&gt;=6,M704&gt;=6,O704&gt;=6),IF(P704&gt;=Données!$G$8,"6 ETOILES",""),"")</f>
        <v/>
      </c>
      <c r="X704" s="17" t="str">
        <f t="shared" si="36"/>
        <v/>
      </c>
    </row>
    <row r="705" spans="1:24" hidden="1">
      <c r="A705" s="15"/>
      <c r="B705" s="34"/>
      <c r="C705" s="36"/>
      <c r="D705" s="37"/>
      <c r="E705" s="35"/>
      <c r="F705" s="4"/>
      <c r="G705" s="4" t="str">
        <f>IF(F705="B1",Données!$C$3,IF(F705="B2",Données!$C$4,IF(F705="M1",Données!$C$5,IF(F705="M2",Données!$C$6,IF(F705="C1",Données!$C$7,IF(F705="C2",Données!$C$8,IF(F705="J1",Données!$C$9,IF(F705="J2",Données!$C$10,IF(F705="S1",Données!$C$11,IF(F705="S2",Données!$C$12,""))))))))))</f>
        <v/>
      </c>
      <c r="H705" s="19"/>
      <c r="I705" s="30"/>
      <c r="J705" s="19"/>
      <c r="K705" s="30"/>
      <c r="L705" s="19"/>
      <c r="M705" s="30"/>
      <c r="N705" s="19"/>
      <c r="O705" s="30"/>
      <c r="P705" s="20" t="str">
        <f t="shared" si="34"/>
        <v/>
      </c>
      <c r="Q705" s="17" t="str">
        <f t="shared" si="35"/>
        <v/>
      </c>
      <c r="R705" s="17" t="str">
        <f>IF(AND(I705&gt;=1,K705&gt;=1,M705&gt;=1,O705&gt;=1),IF(P705&gt;=Données!$G$3,"1 ETOILE",""),"")</f>
        <v/>
      </c>
      <c r="S705" s="17" t="str">
        <f>IF(AND(I705&gt;=2,K705&gt;=2,M705&gt;=2,O705&gt;=2),IF(P705&gt;=Données!$G$4,"2 ETOILES",""),"")</f>
        <v/>
      </c>
      <c r="T705" s="17" t="str">
        <f>IF(AND(I705&gt;=3,K705&gt;=3,M705&gt;=3,O705&gt;=3),IF(P705&gt;=Données!$G$5,"3 ETOILES",""),"")</f>
        <v/>
      </c>
      <c r="U705" s="17" t="str">
        <f>IF(AND(I705&gt;=4,K705&gt;=4,M705&gt;=4,O705&gt;=4),IF(P705&gt;=Données!$G$6,"4 ETOILES",""),"")</f>
        <v/>
      </c>
      <c r="V705" s="17" t="str">
        <f>IF(AND(I705&gt;=5,K705&gt;=5,M705&gt;=5,O705&gt;=5),IF(P705&gt;=Données!$G$7,"5 ETOILES",""),"")</f>
        <v/>
      </c>
      <c r="W705" s="17" t="str">
        <f>IF(AND(I705&gt;=6,K705&gt;=6,M705&gt;=6,O705&gt;=6),IF(P705&gt;=Données!$G$8,"6 ETOILES",""),"")</f>
        <v/>
      </c>
      <c r="X705" s="17" t="str">
        <f t="shared" si="36"/>
        <v/>
      </c>
    </row>
    <row r="706" spans="1:24" hidden="1">
      <c r="A706" s="15"/>
      <c r="B706" s="34"/>
      <c r="C706" s="36"/>
      <c r="D706" s="37"/>
      <c r="E706" s="35"/>
      <c r="F706" s="4"/>
      <c r="G706" s="4" t="str">
        <f>IF(F706="B1",Données!$C$3,IF(F706="B2",Données!$C$4,IF(F706="M1",Données!$C$5,IF(F706="M2",Données!$C$6,IF(F706="C1",Données!$C$7,IF(F706="C2",Données!$C$8,IF(F706="J1",Données!$C$9,IF(F706="J2",Données!$C$10,IF(F706="S1",Données!$C$11,IF(F706="S2",Données!$C$12,""))))))))))</f>
        <v/>
      </c>
      <c r="H706" s="19"/>
      <c r="I706" s="30"/>
      <c r="J706" s="19"/>
      <c r="K706" s="30"/>
      <c r="L706" s="19"/>
      <c r="M706" s="30"/>
      <c r="N706" s="19"/>
      <c r="O706" s="30"/>
      <c r="P706" s="20" t="str">
        <f t="shared" si="34"/>
        <v/>
      </c>
      <c r="Q706" s="17" t="str">
        <f t="shared" si="35"/>
        <v/>
      </c>
      <c r="R706" s="17" t="str">
        <f>IF(AND(I706&gt;=1,K706&gt;=1,M706&gt;=1,O706&gt;=1),IF(P706&gt;=Données!$G$3,"1 ETOILE",""),"")</f>
        <v/>
      </c>
      <c r="S706" s="17" t="str">
        <f>IF(AND(I706&gt;=2,K706&gt;=2,M706&gt;=2,O706&gt;=2),IF(P706&gt;=Données!$G$4,"2 ETOILES",""),"")</f>
        <v/>
      </c>
      <c r="T706" s="17" t="str">
        <f>IF(AND(I706&gt;=3,K706&gt;=3,M706&gt;=3,O706&gt;=3),IF(P706&gt;=Données!$G$5,"3 ETOILES",""),"")</f>
        <v/>
      </c>
      <c r="U706" s="17" t="str">
        <f>IF(AND(I706&gt;=4,K706&gt;=4,M706&gt;=4,O706&gt;=4),IF(P706&gt;=Données!$G$6,"4 ETOILES",""),"")</f>
        <v/>
      </c>
      <c r="V706" s="17" t="str">
        <f>IF(AND(I706&gt;=5,K706&gt;=5,M706&gt;=5,O706&gt;=5),IF(P706&gt;=Données!$G$7,"5 ETOILES",""),"")</f>
        <v/>
      </c>
      <c r="W706" s="17" t="str">
        <f>IF(AND(I706&gt;=6,K706&gt;=6,M706&gt;=6,O706&gt;=6),IF(P706&gt;=Données!$G$8,"6 ETOILES",""),"")</f>
        <v/>
      </c>
      <c r="X706" s="17" t="str">
        <f t="shared" si="36"/>
        <v/>
      </c>
    </row>
    <row r="707" spans="1:24" hidden="1">
      <c r="A707" s="15"/>
      <c r="B707" s="34"/>
      <c r="C707" s="36"/>
      <c r="D707" s="37"/>
      <c r="E707" s="35"/>
      <c r="F707" s="4"/>
      <c r="G707" s="4" t="str">
        <f>IF(F707="B1",Données!$C$3,IF(F707="B2",Données!$C$4,IF(F707="M1",Données!$C$5,IF(F707="M2",Données!$C$6,IF(F707="C1",Données!$C$7,IF(F707="C2",Données!$C$8,IF(F707="J1",Données!$C$9,IF(F707="J2",Données!$C$10,IF(F707="S1",Données!$C$11,IF(F707="S2",Données!$C$12,""))))))))))</f>
        <v/>
      </c>
      <c r="H707" s="19"/>
      <c r="I707" s="30"/>
      <c r="J707" s="19"/>
      <c r="K707" s="30"/>
      <c r="L707" s="19"/>
      <c r="M707" s="30"/>
      <c r="N707" s="19"/>
      <c r="O707" s="30"/>
      <c r="P707" s="20" t="str">
        <f t="shared" si="34"/>
        <v/>
      </c>
      <c r="Q707" s="17" t="str">
        <f t="shared" si="35"/>
        <v/>
      </c>
      <c r="R707" s="17" t="str">
        <f>IF(AND(I707&gt;=1,K707&gt;=1,M707&gt;=1,O707&gt;=1),IF(P707&gt;=Données!$G$3,"1 ETOILE",""),"")</f>
        <v/>
      </c>
      <c r="S707" s="17" t="str">
        <f>IF(AND(I707&gt;=2,K707&gt;=2,M707&gt;=2,O707&gt;=2),IF(P707&gt;=Données!$G$4,"2 ETOILES",""),"")</f>
        <v/>
      </c>
      <c r="T707" s="17" t="str">
        <f>IF(AND(I707&gt;=3,K707&gt;=3,M707&gt;=3,O707&gt;=3),IF(P707&gt;=Données!$G$5,"3 ETOILES",""),"")</f>
        <v/>
      </c>
      <c r="U707" s="17" t="str">
        <f>IF(AND(I707&gt;=4,K707&gt;=4,M707&gt;=4,O707&gt;=4),IF(P707&gt;=Données!$G$6,"4 ETOILES",""),"")</f>
        <v/>
      </c>
      <c r="V707" s="17" t="str">
        <f>IF(AND(I707&gt;=5,K707&gt;=5,M707&gt;=5,O707&gt;=5),IF(P707&gt;=Données!$G$7,"5 ETOILES",""),"")</f>
        <v/>
      </c>
      <c r="W707" s="17" t="str">
        <f>IF(AND(I707&gt;=6,K707&gt;=6,M707&gt;=6,O707&gt;=6),IF(P707&gt;=Données!$G$8,"6 ETOILES",""),"")</f>
        <v/>
      </c>
      <c r="X707" s="17" t="str">
        <f t="shared" si="36"/>
        <v/>
      </c>
    </row>
    <row r="708" spans="1:24" hidden="1">
      <c r="A708" s="15"/>
      <c r="B708" s="34"/>
      <c r="C708" s="36"/>
      <c r="D708" s="37"/>
      <c r="E708" s="35"/>
      <c r="F708" s="4"/>
      <c r="G708" s="4" t="str">
        <f>IF(F708="B1",Données!$C$3,IF(F708="B2",Données!$C$4,IF(F708="M1",Données!$C$5,IF(F708="M2",Données!$C$6,IF(F708="C1",Données!$C$7,IF(F708="C2",Données!$C$8,IF(F708="J1",Données!$C$9,IF(F708="J2",Données!$C$10,IF(F708="S1",Données!$C$11,IF(F708="S2",Données!$C$12,""))))))))))</f>
        <v/>
      </c>
      <c r="H708" s="19"/>
      <c r="I708" s="30"/>
      <c r="J708" s="19"/>
      <c r="K708" s="30"/>
      <c r="L708" s="19"/>
      <c r="M708" s="30"/>
      <c r="N708" s="19"/>
      <c r="O708" s="30"/>
      <c r="P708" s="20" t="str">
        <f t="shared" si="34"/>
        <v/>
      </c>
      <c r="Q708" s="17" t="str">
        <f t="shared" si="35"/>
        <v/>
      </c>
      <c r="R708" s="17" t="str">
        <f>IF(AND(I708&gt;=1,K708&gt;=1,M708&gt;=1,O708&gt;=1),IF(P708&gt;=Données!$G$3,"1 ETOILE",""),"")</f>
        <v/>
      </c>
      <c r="S708" s="17" t="str">
        <f>IF(AND(I708&gt;=2,K708&gt;=2,M708&gt;=2,O708&gt;=2),IF(P708&gt;=Données!$G$4,"2 ETOILES",""),"")</f>
        <v/>
      </c>
      <c r="T708" s="17" t="str">
        <f>IF(AND(I708&gt;=3,K708&gt;=3,M708&gt;=3,O708&gt;=3),IF(P708&gt;=Données!$G$5,"3 ETOILES",""),"")</f>
        <v/>
      </c>
      <c r="U708" s="17" t="str">
        <f>IF(AND(I708&gt;=4,K708&gt;=4,M708&gt;=4,O708&gt;=4),IF(P708&gt;=Données!$G$6,"4 ETOILES",""),"")</f>
        <v/>
      </c>
      <c r="V708" s="17" t="str">
        <f>IF(AND(I708&gt;=5,K708&gt;=5,M708&gt;=5,O708&gt;=5),IF(P708&gt;=Données!$G$7,"5 ETOILES",""),"")</f>
        <v/>
      </c>
      <c r="W708" s="17" t="str">
        <f>IF(AND(I708&gt;=6,K708&gt;=6,M708&gt;=6,O708&gt;=6),IF(P708&gt;=Données!$G$8,"6 ETOILES",""),"")</f>
        <v/>
      </c>
      <c r="X708" s="17" t="str">
        <f t="shared" si="36"/>
        <v/>
      </c>
    </row>
    <row r="709" spans="1:24" hidden="1">
      <c r="A709" s="15"/>
      <c r="B709" s="34"/>
      <c r="C709" s="36"/>
      <c r="D709" s="37"/>
      <c r="E709" s="35"/>
      <c r="F709" s="4"/>
      <c r="G709" s="4" t="str">
        <f>IF(F709="B1",Données!$C$3,IF(F709="B2",Données!$C$4,IF(F709="M1",Données!$C$5,IF(F709="M2",Données!$C$6,IF(F709="C1",Données!$C$7,IF(F709="C2",Données!$C$8,IF(F709="J1",Données!$C$9,IF(F709="J2",Données!$C$10,IF(F709="S1",Données!$C$11,IF(F709="S2",Données!$C$12,""))))))))))</f>
        <v/>
      </c>
      <c r="H709" s="19"/>
      <c r="I709" s="30"/>
      <c r="J709" s="19"/>
      <c r="K709" s="30"/>
      <c r="L709" s="19"/>
      <c r="M709" s="30"/>
      <c r="N709" s="19"/>
      <c r="O709" s="30"/>
      <c r="P709" s="20" t="str">
        <f t="shared" si="34"/>
        <v/>
      </c>
      <c r="Q709" s="17" t="str">
        <f t="shared" si="35"/>
        <v/>
      </c>
      <c r="R709" s="17" t="str">
        <f>IF(AND(I709&gt;=1,K709&gt;=1,M709&gt;=1,O709&gt;=1),IF(P709&gt;=Données!$G$3,"1 ETOILE",""),"")</f>
        <v/>
      </c>
      <c r="S709" s="17" t="str">
        <f>IF(AND(I709&gt;=2,K709&gt;=2,M709&gt;=2,O709&gt;=2),IF(P709&gt;=Données!$G$4,"2 ETOILES",""),"")</f>
        <v/>
      </c>
      <c r="T709" s="17" t="str">
        <f>IF(AND(I709&gt;=3,K709&gt;=3,M709&gt;=3,O709&gt;=3),IF(P709&gt;=Données!$G$5,"3 ETOILES",""),"")</f>
        <v/>
      </c>
      <c r="U709" s="17" t="str">
        <f>IF(AND(I709&gt;=4,K709&gt;=4,M709&gt;=4,O709&gt;=4),IF(P709&gt;=Données!$G$6,"4 ETOILES",""),"")</f>
        <v/>
      </c>
      <c r="V709" s="17" t="str">
        <f>IF(AND(I709&gt;=5,K709&gt;=5,M709&gt;=5,O709&gt;=5),IF(P709&gt;=Données!$G$7,"5 ETOILES",""),"")</f>
        <v/>
      </c>
      <c r="W709" s="17" t="str">
        <f>IF(AND(I709&gt;=6,K709&gt;=6,M709&gt;=6,O709&gt;=6),IF(P709&gt;=Données!$G$8,"6 ETOILES",""),"")</f>
        <v/>
      </c>
      <c r="X709" s="17" t="str">
        <f t="shared" si="36"/>
        <v/>
      </c>
    </row>
    <row r="710" spans="1:24" hidden="1">
      <c r="A710" s="15"/>
      <c r="B710" s="34"/>
      <c r="C710" s="36"/>
      <c r="D710" s="37"/>
      <c r="E710" s="35"/>
      <c r="F710" s="4"/>
      <c r="G710" s="4" t="str">
        <f>IF(F710="B1",Données!$C$3,IF(F710="B2",Données!$C$4,IF(F710="M1",Données!$C$5,IF(F710="M2",Données!$C$6,IF(F710="C1",Données!$C$7,IF(F710="C2",Données!$C$8,IF(F710="J1",Données!$C$9,IF(F710="J2",Données!$C$10,IF(F710="S1",Données!$C$11,IF(F710="S2",Données!$C$12,""))))))))))</f>
        <v/>
      </c>
      <c r="H710" s="19"/>
      <c r="I710" s="30"/>
      <c r="J710" s="19"/>
      <c r="K710" s="30"/>
      <c r="L710" s="19"/>
      <c r="M710" s="30"/>
      <c r="N710" s="19"/>
      <c r="O710" s="30"/>
      <c r="P710" s="20" t="str">
        <f t="shared" si="34"/>
        <v/>
      </c>
      <c r="Q710" s="17" t="str">
        <f t="shared" si="35"/>
        <v/>
      </c>
      <c r="R710" s="17" t="str">
        <f>IF(AND(I710&gt;=1,K710&gt;=1,M710&gt;=1,O710&gt;=1),IF(P710&gt;=Données!$G$3,"1 ETOILE",""),"")</f>
        <v/>
      </c>
      <c r="S710" s="17" t="str">
        <f>IF(AND(I710&gt;=2,K710&gt;=2,M710&gt;=2,O710&gt;=2),IF(P710&gt;=Données!$G$4,"2 ETOILES",""),"")</f>
        <v/>
      </c>
      <c r="T710" s="17" t="str">
        <f>IF(AND(I710&gt;=3,K710&gt;=3,M710&gt;=3,O710&gt;=3),IF(P710&gt;=Données!$G$5,"3 ETOILES",""),"")</f>
        <v/>
      </c>
      <c r="U710" s="17" t="str">
        <f>IF(AND(I710&gt;=4,K710&gt;=4,M710&gt;=4,O710&gt;=4),IF(P710&gt;=Données!$G$6,"4 ETOILES",""),"")</f>
        <v/>
      </c>
      <c r="V710" s="17" t="str">
        <f>IF(AND(I710&gt;=5,K710&gt;=5,M710&gt;=5,O710&gt;=5),IF(P710&gt;=Données!$G$7,"5 ETOILES",""),"")</f>
        <v/>
      </c>
      <c r="W710" s="17" t="str">
        <f>IF(AND(I710&gt;=6,K710&gt;=6,M710&gt;=6,O710&gt;=6),IF(P710&gt;=Données!$G$8,"6 ETOILES",""),"")</f>
        <v/>
      </c>
      <c r="X710" s="17" t="str">
        <f t="shared" si="36"/>
        <v/>
      </c>
    </row>
    <row r="711" spans="1:24" hidden="1">
      <c r="A711" s="15"/>
      <c r="B711" s="34"/>
      <c r="C711" s="36"/>
      <c r="D711" s="37"/>
      <c r="E711" s="35"/>
      <c r="F711" s="4"/>
      <c r="G711" s="4" t="str">
        <f>IF(F711="B1",Données!$C$3,IF(F711="B2",Données!$C$4,IF(F711="M1",Données!$C$5,IF(F711="M2",Données!$C$6,IF(F711="C1",Données!$C$7,IF(F711="C2",Données!$C$8,IF(F711="J1",Données!$C$9,IF(F711="J2",Données!$C$10,IF(F711="S1",Données!$C$11,IF(F711="S2",Données!$C$12,""))))))))))</f>
        <v/>
      </c>
      <c r="H711" s="19"/>
      <c r="I711" s="30"/>
      <c r="J711" s="19"/>
      <c r="K711" s="30"/>
      <c r="L711" s="19"/>
      <c r="M711" s="30"/>
      <c r="N711" s="19"/>
      <c r="O711" s="30"/>
      <c r="P711" s="20" t="str">
        <f t="shared" si="34"/>
        <v/>
      </c>
      <c r="Q711" s="17" t="str">
        <f t="shared" si="35"/>
        <v/>
      </c>
      <c r="R711" s="17" t="str">
        <f>IF(AND(I711&gt;=1,K711&gt;=1,M711&gt;=1,O711&gt;=1),IF(P711&gt;=Données!$G$3,"1 ETOILE",""),"")</f>
        <v/>
      </c>
      <c r="S711" s="17" t="str">
        <f>IF(AND(I711&gt;=2,K711&gt;=2,M711&gt;=2,O711&gt;=2),IF(P711&gt;=Données!$G$4,"2 ETOILES",""),"")</f>
        <v/>
      </c>
      <c r="T711" s="17" t="str">
        <f>IF(AND(I711&gt;=3,K711&gt;=3,M711&gt;=3,O711&gt;=3),IF(P711&gt;=Données!$G$5,"3 ETOILES",""),"")</f>
        <v/>
      </c>
      <c r="U711" s="17" t="str">
        <f>IF(AND(I711&gt;=4,K711&gt;=4,M711&gt;=4,O711&gt;=4),IF(P711&gt;=Données!$G$6,"4 ETOILES",""),"")</f>
        <v/>
      </c>
      <c r="V711" s="17" t="str">
        <f>IF(AND(I711&gt;=5,K711&gt;=5,M711&gt;=5,O711&gt;=5),IF(P711&gt;=Données!$G$7,"5 ETOILES",""),"")</f>
        <v/>
      </c>
      <c r="W711" s="17" t="str">
        <f>IF(AND(I711&gt;=6,K711&gt;=6,M711&gt;=6,O711&gt;=6),IF(P711&gt;=Données!$G$8,"6 ETOILES",""),"")</f>
        <v/>
      </c>
      <c r="X711" s="17" t="str">
        <f t="shared" si="36"/>
        <v/>
      </c>
    </row>
    <row r="712" spans="1:24" hidden="1">
      <c r="A712" s="15"/>
      <c r="B712" s="34"/>
      <c r="C712" s="36"/>
      <c r="D712" s="37"/>
      <c r="E712" s="35"/>
      <c r="F712" s="4"/>
      <c r="G712" s="4" t="str">
        <f>IF(F712="B1",Données!$C$3,IF(F712="B2",Données!$C$4,IF(F712="M1",Données!$C$5,IF(F712="M2",Données!$C$6,IF(F712="C1",Données!$C$7,IF(F712="C2",Données!$C$8,IF(F712="J1",Données!$C$9,IF(F712="J2",Données!$C$10,IF(F712="S1",Données!$C$11,IF(F712="S2",Données!$C$12,""))))))))))</f>
        <v/>
      </c>
      <c r="H712" s="19"/>
      <c r="I712" s="30"/>
      <c r="J712" s="19"/>
      <c r="K712" s="30"/>
      <c r="L712" s="19"/>
      <c r="M712" s="30"/>
      <c r="N712" s="19"/>
      <c r="O712" s="30"/>
      <c r="P712" s="20" t="str">
        <f t="shared" si="34"/>
        <v/>
      </c>
      <c r="Q712" s="17" t="str">
        <f t="shared" si="35"/>
        <v/>
      </c>
      <c r="R712" s="17" t="str">
        <f>IF(AND(I712&gt;=1,K712&gt;=1,M712&gt;=1,O712&gt;=1),IF(P712&gt;=Données!$G$3,"1 ETOILE",""),"")</f>
        <v/>
      </c>
      <c r="S712" s="17" t="str">
        <f>IF(AND(I712&gt;=2,K712&gt;=2,M712&gt;=2,O712&gt;=2),IF(P712&gt;=Données!$G$4,"2 ETOILES",""),"")</f>
        <v/>
      </c>
      <c r="T712" s="17" t="str">
        <f>IF(AND(I712&gt;=3,K712&gt;=3,M712&gt;=3,O712&gt;=3),IF(P712&gt;=Données!$G$5,"3 ETOILES",""),"")</f>
        <v/>
      </c>
      <c r="U712" s="17" t="str">
        <f>IF(AND(I712&gt;=4,K712&gt;=4,M712&gt;=4,O712&gt;=4),IF(P712&gt;=Données!$G$6,"4 ETOILES",""),"")</f>
        <v/>
      </c>
      <c r="V712" s="17" t="str">
        <f>IF(AND(I712&gt;=5,K712&gt;=5,M712&gt;=5,O712&gt;=5),IF(P712&gt;=Données!$G$7,"5 ETOILES",""),"")</f>
        <v/>
      </c>
      <c r="W712" s="17" t="str">
        <f>IF(AND(I712&gt;=6,K712&gt;=6,M712&gt;=6,O712&gt;=6),IF(P712&gt;=Données!$G$8,"6 ETOILES",""),"")</f>
        <v/>
      </c>
      <c r="X712" s="17" t="str">
        <f t="shared" si="36"/>
        <v/>
      </c>
    </row>
    <row r="713" spans="1:24" hidden="1">
      <c r="A713" s="15"/>
      <c r="B713" s="34"/>
      <c r="C713" s="36"/>
      <c r="D713" s="37"/>
      <c r="E713" s="35"/>
      <c r="F713" s="4"/>
      <c r="G713" s="4" t="str">
        <f>IF(F713="B1",Données!$C$3,IF(F713="B2",Données!$C$4,IF(F713="M1",Données!$C$5,IF(F713="M2",Données!$C$6,IF(F713="C1",Données!$C$7,IF(F713="C2",Données!$C$8,IF(F713="J1",Données!$C$9,IF(F713="J2",Données!$C$10,IF(F713="S1",Données!$C$11,IF(F713="S2",Données!$C$12,""))))))))))</f>
        <v/>
      </c>
      <c r="H713" s="19"/>
      <c r="I713" s="30"/>
      <c r="J713" s="19"/>
      <c r="K713" s="30"/>
      <c r="L713" s="19"/>
      <c r="M713" s="30"/>
      <c r="N713" s="19"/>
      <c r="O713" s="30"/>
      <c r="P713" s="20" t="str">
        <f t="shared" si="34"/>
        <v/>
      </c>
      <c r="Q713" s="17" t="str">
        <f t="shared" si="35"/>
        <v/>
      </c>
      <c r="R713" s="17" t="str">
        <f>IF(AND(I713&gt;=1,K713&gt;=1,M713&gt;=1,O713&gt;=1),IF(P713&gt;=Données!$G$3,"1 ETOILE",""),"")</f>
        <v/>
      </c>
      <c r="S713" s="17" t="str">
        <f>IF(AND(I713&gt;=2,K713&gt;=2,M713&gt;=2,O713&gt;=2),IF(P713&gt;=Données!$G$4,"2 ETOILES",""),"")</f>
        <v/>
      </c>
      <c r="T713" s="17" t="str">
        <f>IF(AND(I713&gt;=3,K713&gt;=3,M713&gt;=3,O713&gt;=3),IF(P713&gt;=Données!$G$5,"3 ETOILES",""),"")</f>
        <v/>
      </c>
      <c r="U713" s="17" t="str">
        <f>IF(AND(I713&gt;=4,K713&gt;=4,M713&gt;=4,O713&gt;=4),IF(P713&gt;=Données!$G$6,"4 ETOILES",""),"")</f>
        <v/>
      </c>
      <c r="V713" s="17" t="str">
        <f>IF(AND(I713&gt;=5,K713&gt;=5,M713&gt;=5,O713&gt;=5),IF(P713&gt;=Données!$G$7,"5 ETOILES",""),"")</f>
        <v/>
      </c>
      <c r="W713" s="17" t="str">
        <f>IF(AND(I713&gt;=6,K713&gt;=6,M713&gt;=6,O713&gt;=6),IF(P713&gt;=Données!$G$8,"6 ETOILES",""),"")</f>
        <v/>
      </c>
      <c r="X713" s="17" t="str">
        <f t="shared" si="36"/>
        <v/>
      </c>
    </row>
    <row r="714" spans="1:24" hidden="1">
      <c r="A714" s="15"/>
      <c r="B714" s="34"/>
      <c r="C714" s="36"/>
      <c r="D714" s="37"/>
      <c r="E714" s="35"/>
      <c r="F714" s="4"/>
      <c r="G714" s="4" t="str">
        <f>IF(F714="B1",Données!$C$3,IF(F714="B2",Données!$C$4,IF(F714="M1",Données!$C$5,IF(F714="M2",Données!$C$6,IF(F714="C1",Données!$C$7,IF(F714="C2",Données!$C$8,IF(F714="J1",Données!$C$9,IF(F714="J2",Données!$C$10,IF(F714="S1",Données!$C$11,IF(F714="S2",Données!$C$12,""))))))))))</f>
        <v/>
      </c>
      <c r="H714" s="19"/>
      <c r="I714" s="30"/>
      <c r="J714" s="19"/>
      <c r="K714" s="30"/>
      <c r="L714" s="19"/>
      <c r="M714" s="30"/>
      <c r="N714" s="19"/>
      <c r="O714" s="30"/>
      <c r="P714" s="20" t="str">
        <f t="shared" si="34"/>
        <v/>
      </c>
      <c r="Q714" s="17" t="str">
        <f t="shared" si="35"/>
        <v/>
      </c>
      <c r="R714" s="17" t="str">
        <f>IF(AND(I714&gt;=1,K714&gt;=1,M714&gt;=1,O714&gt;=1),IF(P714&gt;=Données!$G$3,"1 ETOILE",""),"")</f>
        <v/>
      </c>
      <c r="S714" s="17" t="str">
        <f>IF(AND(I714&gt;=2,K714&gt;=2,M714&gt;=2,O714&gt;=2),IF(P714&gt;=Données!$G$4,"2 ETOILES",""),"")</f>
        <v/>
      </c>
      <c r="T714" s="17" t="str">
        <f>IF(AND(I714&gt;=3,K714&gt;=3,M714&gt;=3,O714&gt;=3),IF(P714&gt;=Données!$G$5,"3 ETOILES",""),"")</f>
        <v/>
      </c>
      <c r="U714" s="17" t="str">
        <f>IF(AND(I714&gt;=4,K714&gt;=4,M714&gt;=4,O714&gt;=4),IF(P714&gt;=Données!$G$6,"4 ETOILES",""),"")</f>
        <v/>
      </c>
      <c r="V714" s="17" t="str">
        <f>IF(AND(I714&gt;=5,K714&gt;=5,M714&gt;=5,O714&gt;=5),IF(P714&gt;=Données!$G$7,"5 ETOILES",""),"")</f>
        <v/>
      </c>
      <c r="W714" s="17" t="str">
        <f>IF(AND(I714&gt;=6,K714&gt;=6,M714&gt;=6,O714&gt;=6),IF(P714&gt;=Données!$G$8,"6 ETOILES",""),"")</f>
        <v/>
      </c>
      <c r="X714" s="17" t="str">
        <f t="shared" si="36"/>
        <v/>
      </c>
    </row>
    <row r="715" spans="1:24" hidden="1">
      <c r="A715" s="15"/>
      <c r="B715" s="34"/>
      <c r="C715" s="36"/>
      <c r="D715" s="37"/>
      <c r="E715" s="35"/>
      <c r="F715" s="4"/>
      <c r="G715" s="4" t="str">
        <f>IF(F715="B1",Données!$C$3,IF(F715="B2",Données!$C$4,IF(F715="M1",Données!$C$5,IF(F715="M2",Données!$C$6,IF(F715="C1",Données!$C$7,IF(F715="C2",Données!$C$8,IF(F715="J1",Données!$C$9,IF(F715="J2",Données!$C$10,IF(F715="S1",Données!$C$11,IF(F715="S2",Données!$C$12,""))))))))))</f>
        <v/>
      </c>
      <c r="H715" s="19"/>
      <c r="I715" s="30"/>
      <c r="J715" s="19"/>
      <c r="K715" s="30"/>
      <c r="L715" s="19"/>
      <c r="M715" s="30"/>
      <c r="N715" s="19"/>
      <c r="O715" s="30"/>
      <c r="P715" s="20" t="str">
        <f t="shared" si="34"/>
        <v/>
      </c>
      <c r="Q715" s="17" t="str">
        <f t="shared" si="35"/>
        <v/>
      </c>
      <c r="R715" s="17" t="str">
        <f>IF(AND(I715&gt;=1,K715&gt;=1,M715&gt;=1,O715&gt;=1),IF(P715&gt;=Données!$G$3,"1 ETOILE",""),"")</f>
        <v/>
      </c>
      <c r="S715" s="17" t="str">
        <f>IF(AND(I715&gt;=2,K715&gt;=2,M715&gt;=2,O715&gt;=2),IF(P715&gt;=Données!$G$4,"2 ETOILES",""),"")</f>
        <v/>
      </c>
      <c r="T715" s="17" t="str">
        <f>IF(AND(I715&gt;=3,K715&gt;=3,M715&gt;=3,O715&gt;=3),IF(P715&gt;=Données!$G$5,"3 ETOILES",""),"")</f>
        <v/>
      </c>
      <c r="U715" s="17" t="str">
        <f>IF(AND(I715&gt;=4,K715&gt;=4,M715&gt;=4,O715&gt;=4),IF(P715&gt;=Données!$G$6,"4 ETOILES",""),"")</f>
        <v/>
      </c>
      <c r="V715" s="17" t="str">
        <f>IF(AND(I715&gt;=5,K715&gt;=5,M715&gt;=5,O715&gt;=5),IF(P715&gt;=Données!$G$7,"5 ETOILES",""),"")</f>
        <v/>
      </c>
      <c r="W715" s="17" t="str">
        <f>IF(AND(I715&gt;=6,K715&gt;=6,M715&gt;=6,O715&gt;=6),IF(P715&gt;=Données!$G$8,"6 ETOILES",""),"")</f>
        <v/>
      </c>
      <c r="X715" s="17" t="str">
        <f t="shared" si="36"/>
        <v/>
      </c>
    </row>
    <row r="716" spans="1:24" hidden="1">
      <c r="A716" s="15"/>
      <c r="B716" s="34"/>
      <c r="C716" s="36"/>
      <c r="D716" s="37"/>
      <c r="E716" s="35"/>
      <c r="F716" s="4"/>
      <c r="G716" s="4" t="str">
        <f>IF(F716="B1",Données!$C$3,IF(F716="B2",Données!$C$4,IF(F716="M1",Données!$C$5,IF(F716="M2",Données!$C$6,IF(F716="C1",Données!$C$7,IF(F716="C2",Données!$C$8,IF(F716="J1",Données!$C$9,IF(F716="J2",Données!$C$10,IF(F716="S1",Données!$C$11,IF(F716="S2",Données!$C$12,""))))))))))</f>
        <v/>
      </c>
      <c r="H716" s="19"/>
      <c r="I716" s="30"/>
      <c r="J716" s="19"/>
      <c r="K716" s="30"/>
      <c r="L716" s="19"/>
      <c r="M716" s="30"/>
      <c r="N716" s="19"/>
      <c r="O716" s="30"/>
      <c r="P716" s="20" t="str">
        <f t="shared" si="34"/>
        <v/>
      </c>
      <c r="Q716" s="17" t="str">
        <f t="shared" si="35"/>
        <v/>
      </c>
      <c r="R716" s="17" t="str">
        <f>IF(AND(I716&gt;=1,K716&gt;=1,M716&gt;=1,O716&gt;=1),IF(P716&gt;=Données!$G$3,"1 ETOILE",""),"")</f>
        <v/>
      </c>
      <c r="S716" s="17" t="str">
        <f>IF(AND(I716&gt;=2,K716&gt;=2,M716&gt;=2,O716&gt;=2),IF(P716&gt;=Données!$G$4,"2 ETOILES",""),"")</f>
        <v/>
      </c>
      <c r="T716" s="17" t="str">
        <f>IF(AND(I716&gt;=3,K716&gt;=3,M716&gt;=3,O716&gt;=3),IF(P716&gt;=Données!$G$5,"3 ETOILES",""),"")</f>
        <v/>
      </c>
      <c r="U716" s="17" t="str">
        <f>IF(AND(I716&gt;=4,K716&gt;=4,M716&gt;=4,O716&gt;=4),IF(P716&gt;=Données!$G$6,"4 ETOILES",""),"")</f>
        <v/>
      </c>
      <c r="V716" s="17" t="str">
        <f>IF(AND(I716&gt;=5,K716&gt;=5,M716&gt;=5,O716&gt;=5),IF(P716&gt;=Données!$G$7,"5 ETOILES",""),"")</f>
        <v/>
      </c>
      <c r="W716" s="17" t="str">
        <f>IF(AND(I716&gt;=6,K716&gt;=6,M716&gt;=6,O716&gt;=6),IF(P716&gt;=Données!$G$8,"6 ETOILES",""),"")</f>
        <v/>
      </c>
      <c r="X716" s="17" t="str">
        <f t="shared" si="36"/>
        <v/>
      </c>
    </row>
    <row r="717" spans="1:24" hidden="1">
      <c r="A717" s="15"/>
      <c r="B717" s="34"/>
      <c r="C717" s="36"/>
      <c r="D717" s="37"/>
      <c r="E717" s="35"/>
      <c r="F717" s="4"/>
      <c r="G717" s="4" t="str">
        <f>IF(F717="B1",Données!$C$3,IF(F717="B2",Données!$C$4,IF(F717="M1",Données!$C$5,IF(F717="M2",Données!$C$6,IF(F717="C1",Données!$C$7,IF(F717="C2",Données!$C$8,IF(F717="J1",Données!$C$9,IF(F717="J2",Données!$C$10,IF(F717="S1",Données!$C$11,IF(F717="S2",Données!$C$12,""))))))))))</f>
        <v/>
      </c>
      <c r="H717" s="19"/>
      <c r="I717" s="30"/>
      <c r="J717" s="19"/>
      <c r="K717" s="30"/>
      <c r="L717" s="19"/>
      <c r="M717" s="30"/>
      <c r="N717" s="19"/>
      <c r="O717" s="30"/>
      <c r="P717" s="20" t="str">
        <f t="shared" si="34"/>
        <v/>
      </c>
      <c r="Q717" s="17" t="str">
        <f t="shared" si="35"/>
        <v/>
      </c>
      <c r="R717" s="17" t="str">
        <f>IF(AND(I717&gt;=1,K717&gt;=1,M717&gt;=1,O717&gt;=1),IF(P717&gt;=Données!$G$3,"1 ETOILE",""),"")</f>
        <v/>
      </c>
      <c r="S717" s="17" t="str">
        <f>IF(AND(I717&gt;=2,K717&gt;=2,M717&gt;=2,O717&gt;=2),IF(P717&gt;=Données!$G$4,"2 ETOILES",""),"")</f>
        <v/>
      </c>
      <c r="T717" s="17" t="str">
        <f>IF(AND(I717&gt;=3,K717&gt;=3,M717&gt;=3,O717&gt;=3),IF(P717&gt;=Données!$G$5,"3 ETOILES",""),"")</f>
        <v/>
      </c>
      <c r="U717" s="17" t="str">
        <f>IF(AND(I717&gt;=4,K717&gt;=4,M717&gt;=4,O717&gt;=4),IF(P717&gt;=Données!$G$6,"4 ETOILES",""),"")</f>
        <v/>
      </c>
      <c r="V717" s="17" t="str">
        <f>IF(AND(I717&gt;=5,K717&gt;=5,M717&gt;=5,O717&gt;=5),IF(P717&gt;=Données!$G$7,"5 ETOILES",""),"")</f>
        <v/>
      </c>
      <c r="W717" s="17" t="str">
        <f>IF(AND(I717&gt;=6,K717&gt;=6,M717&gt;=6,O717&gt;=6),IF(P717&gt;=Données!$G$8,"6 ETOILES",""),"")</f>
        <v/>
      </c>
      <c r="X717" s="17" t="str">
        <f t="shared" si="36"/>
        <v/>
      </c>
    </row>
    <row r="718" spans="1:24" hidden="1">
      <c r="A718" s="15"/>
      <c r="B718" s="34"/>
      <c r="C718" s="36"/>
      <c r="D718" s="37"/>
      <c r="E718" s="35"/>
      <c r="F718" s="4"/>
      <c r="G718" s="4" t="str">
        <f>IF(F718="B1",Données!$C$3,IF(F718="B2",Données!$C$4,IF(F718="M1",Données!$C$5,IF(F718="M2",Données!$C$6,IF(F718="C1",Données!$C$7,IF(F718="C2",Données!$C$8,IF(F718="J1",Données!$C$9,IF(F718="J2",Données!$C$10,IF(F718="S1",Données!$C$11,IF(F718="S2",Données!$C$12,""))))))))))</f>
        <v/>
      </c>
      <c r="H718" s="19"/>
      <c r="I718" s="30"/>
      <c r="J718" s="19"/>
      <c r="K718" s="30"/>
      <c r="L718" s="19"/>
      <c r="M718" s="30"/>
      <c r="N718" s="19"/>
      <c r="O718" s="30"/>
      <c r="P718" s="20" t="str">
        <f t="shared" si="34"/>
        <v/>
      </c>
      <c r="Q718" s="17" t="str">
        <f t="shared" si="35"/>
        <v/>
      </c>
      <c r="R718" s="17" t="str">
        <f>IF(AND(I718&gt;=1,K718&gt;=1,M718&gt;=1,O718&gt;=1),IF(P718&gt;=Données!$G$3,"1 ETOILE",""),"")</f>
        <v/>
      </c>
      <c r="S718" s="17" t="str">
        <f>IF(AND(I718&gt;=2,K718&gt;=2,M718&gt;=2,O718&gt;=2),IF(P718&gt;=Données!$G$4,"2 ETOILES",""),"")</f>
        <v/>
      </c>
      <c r="T718" s="17" t="str">
        <f>IF(AND(I718&gt;=3,K718&gt;=3,M718&gt;=3,O718&gt;=3),IF(P718&gt;=Données!$G$5,"3 ETOILES",""),"")</f>
        <v/>
      </c>
      <c r="U718" s="17" t="str">
        <f>IF(AND(I718&gt;=4,K718&gt;=4,M718&gt;=4,O718&gt;=4),IF(P718&gt;=Données!$G$6,"4 ETOILES",""),"")</f>
        <v/>
      </c>
      <c r="V718" s="17" t="str">
        <f>IF(AND(I718&gt;=5,K718&gt;=5,M718&gt;=5,O718&gt;=5),IF(P718&gt;=Données!$G$7,"5 ETOILES",""),"")</f>
        <v/>
      </c>
      <c r="W718" s="17" t="str">
        <f>IF(AND(I718&gt;=6,K718&gt;=6,M718&gt;=6,O718&gt;=6),IF(P718&gt;=Données!$G$8,"6 ETOILES",""),"")</f>
        <v/>
      </c>
      <c r="X718" s="17" t="str">
        <f t="shared" si="36"/>
        <v/>
      </c>
    </row>
    <row r="719" spans="1:24" hidden="1">
      <c r="A719" s="15"/>
      <c r="B719" s="34"/>
      <c r="C719" s="36"/>
      <c r="D719" s="37"/>
      <c r="E719" s="35"/>
      <c r="F719" s="4"/>
      <c r="G719" s="4" t="str">
        <f>IF(F719="B1",Données!$C$3,IF(F719="B2",Données!$C$4,IF(F719="M1",Données!$C$5,IF(F719="M2",Données!$C$6,IF(F719="C1",Données!$C$7,IF(F719="C2",Données!$C$8,IF(F719="J1",Données!$C$9,IF(F719="J2",Données!$C$10,IF(F719="S1",Données!$C$11,IF(F719="S2",Données!$C$12,""))))))))))</f>
        <v/>
      </c>
      <c r="H719" s="19"/>
      <c r="I719" s="30"/>
      <c r="J719" s="19"/>
      <c r="K719" s="30"/>
      <c r="L719" s="19"/>
      <c r="M719" s="30"/>
      <c r="N719" s="19"/>
      <c r="O719" s="30"/>
      <c r="P719" s="20" t="str">
        <f t="shared" si="34"/>
        <v/>
      </c>
      <c r="Q719" s="17" t="str">
        <f t="shared" si="35"/>
        <v/>
      </c>
      <c r="R719" s="17" t="str">
        <f>IF(AND(I719&gt;=1,K719&gt;=1,M719&gt;=1,O719&gt;=1),IF(P719&gt;=Données!$G$3,"1 ETOILE",""),"")</f>
        <v/>
      </c>
      <c r="S719" s="17" t="str">
        <f>IF(AND(I719&gt;=2,K719&gt;=2,M719&gt;=2,O719&gt;=2),IF(P719&gt;=Données!$G$4,"2 ETOILES",""),"")</f>
        <v/>
      </c>
      <c r="T719" s="17" t="str">
        <f>IF(AND(I719&gt;=3,K719&gt;=3,M719&gt;=3,O719&gt;=3),IF(P719&gt;=Données!$G$5,"3 ETOILES",""),"")</f>
        <v/>
      </c>
      <c r="U719" s="17" t="str">
        <f>IF(AND(I719&gt;=4,K719&gt;=4,M719&gt;=4,O719&gt;=4),IF(P719&gt;=Données!$G$6,"4 ETOILES",""),"")</f>
        <v/>
      </c>
      <c r="V719" s="17" t="str">
        <f>IF(AND(I719&gt;=5,K719&gt;=5,M719&gt;=5,O719&gt;=5),IF(P719&gt;=Données!$G$7,"5 ETOILES",""),"")</f>
        <v/>
      </c>
      <c r="W719" s="17" t="str">
        <f>IF(AND(I719&gt;=6,K719&gt;=6,M719&gt;=6,O719&gt;=6),IF(P719&gt;=Données!$G$8,"6 ETOILES",""),"")</f>
        <v/>
      </c>
      <c r="X719" s="17" t="str">
        <f t="shared" si="36"/>
        <v/>
      </c>
    </row>
    <row r="720" spans="1:24" hidden="1">
      <c r="A720" s="15"/>
      <c r="B720" s="34"/>
      <c r="C720" s="36"/>
      <c r="D720" s="37"/>
      <c r="E720" s="35"/>
      <c r="F720" s="4"/>
      <c r="G720" s="4" t="str">
        <f>IF(F720="B1",Données!$C$3,IF(F720="B2",Données!$C$4,IF(F720="M1",Données!$C$5,IF(F720="M2",Données!$C$6,IF(F720="C1",Données!$C$7,IF(F720="C2",Données!$C$8,IF(F720="J1",Données!$C$9,IF(F720="J2",Données!$C$10,IF(F720="S1",Données!$C$11,IF(F720="S2",Données!$C$12,""))))))))))</f>
        <v/>
      </c>
      <c r="H720" s="19"/>
      <c r="I720" s="30"/>
      <c r="J720" s="19"/>
      <c r="K720" s="30"/>
      <c r="L720" s="19"/>
      <c r="M720" s="30"/>
      <c r="N720" s="19"/>
      <c r="O720" s="30"/>
      <c r="P720" s="20" t="str">
        <f t="shared" si="34"/>
        <v/>
      </c>
      <c r="Q720" s="17" t="str">
        <f t="shared" si="35"/>
        <v/>
      </c>
      <c r="R720" s="17" t="str">
        <f>IF(AND(I720&gt;=1,K720&gt;=1,M720&gt;=1,O720&gt;=1),IF(P720&gt;=Données!$G$3,"1 ETOILE",""),"")</f>
        <v/>
      </c>
      <c r="S720" s="17" t="str">
        <f>IF(AND(I720&gt;=2,K720&gt;=2,M720&gt;=2,O720&gt;=2),IF(P720&gt;=Données!$G$4,"2 ETOILES",""),"")</f>
        <v/>
      </c>
      <c r="T720" s="17" t="str">
        <f>IF(AND(I720&gt;=3,K720&gt;=3,M720&gt;=3,O720&gt;=3),IF(P720&gt;=Données!$G$5,"3 ETOILES",""),"")</f>
        <v/>
      </c>
      <c r="U720" s="17" t="str">
        <f>IF(AND(I720&gt;=4,K720&gt;=4,M720&gt;=4,O720&gt;=4),IF(P720&gt;=Données!$G$6,"4 ETOILES",""),"")</f>
        <v/>
      </c>
      <c r="V720" s="17" t="str">
        <f>IF(AND(I720&gt;=5,K720&gt;=5,M720&gt;=5,O720&gt;=5),IF(P720&gt;=Données!$G$7,"5 ETOILES",""),"")</f>
        <v/>
      </c>
      <c r="W720" s="17" t="str">
        <f>IF(AND(I720&gt;=6,K720&gt;=6,M720&gt;=6,O720&gt;=6),IF(P720&gt;=Données!$G$8,"6 ETOILES",""),"")</f>
        <v/>
      </c>
      <c r="X720" s="17" t="str">
        <f t="shared" si="36"/>
        <v/>
      </c>
    </row>
    <row r="721" spans="1:24" hidden="1">
      <c r="A721" s="15"/>
      <c r="B721" s="34"/>
      <c r="C721" s="36"/>
      <c r="D721" s="37"/>
      <c r="E721" s="35"/>
      <c r="F721" s="4"/>
      <c r="G721" s="4" t="str">
        <f>IF(F721="B1",Données!$C$3,IF(F721="B2",Données!$C$4,IF(F721="M1",Données!$C$5,IF(F721="M2",Données!$C$6,IF(F721="C1",Données!$C$7,IF(F721="C2",Données!$C$8,IF(F721="J1",Données!$C$9,IF(F721="J2",Données!$C$10,IF(F721="S1",Données!$C$11,IF(F721="S2",Données!$C$12,""))))))))))</f>
        <v/>
      </c>
      <c r="H721" s="19"/>
      <c r="I721" s="30"/>
      <c r="J721" s="19"/>
      <c r="K721" s="30"/>
      <c r="L721" s="19"/>
      <c r="M721" s="30"/>
      <c r="N721" s="19"/>
      <c r="O721" s="30"/>
      <c r="P721" s="20" t="str">
        <f t="shared" si="34"/>
        <v/>
      </c>
      <c r="Q721" s="17" t="str">
        <f t="shared" si="35"/>
        <v/>
      </c>
      <c r="R721" s="17" t="str">
        <f>IF(AND(I721&gt;=1,K721&gt;=1,M721&gt;=1,O721&gt;=1),IF(P721&gt;=Données!$G$3,"1 ETOILE",""),"")</f>
        <v/>
      </c>
      <c r="S721" s="17" t="str">
        <f>IF(AND(I721&gt;=2,K721&gt;=2,M721&gt;=2,O721&gt;=2),IF(P721&gt;=Données!$G$4,"2 ETOILES",""),"")</f>
        <v/>
      </c>
      <c r="T721" s="17" t="str">
        <f>IF(AND(I721&gt;=3,K721&gt;=3,M721&gt;=3,O721&gt;=3),IF(P721&gt;=Données!$G$5,"3 ETOILES",""),"")</f>
        <v/>
      </c>
      <c r="U721" s="17" t="str">
        <f>IF(AND(I721&gt;=4,K721&gt;=4,M721&gt;=4,O721&gt;=4),IF(P721&gt;=Données!$G$6,"4 ETOILES",""),"")</f>
        <v/>
      </c>
      <c r="V721" s="17" t="str">
        <f>IF(AND(I721&gt;=5,K721&gt;=5,M721&gt;=5,O721&gt;=5),IF(P721&gt;=Données!$G$7,"5 ETOILES",""),"")</f>
        <v/>
      </c>
      <c r="W721" s="17" t="str">
        <f>IF(AND(I721&gt;=6,K721&gt;=6,M721&gt;=6,O721&gt;=6),IF(P721&gt;=Données!$G$8,"6 ETOILES",""),"")</f>
        <v/>
      </c>
      <c r="X721" s="17" t="str">
        <f t="shared" si="36"/>
        <v/>
      </c>
    </row>
    <row r="722" spans="1:24" hidden="1">
      <c r="A722" s="15"/>
      <c r="B722" s="34"/>
      <c r="C722" s="36"/>
      <c r="D722" s="37"/>
      <c r="E722" s="35"/>
      <c r="F722" s="4"/>
      <c r="G722" s="4" t="str">
        <f>IF(F722="B1",Données!$C$3,IF(F722="B2",Données!$C$4,IF(F722="M1",Données!$C$5,IF(F722="M2",Données!$C$6,IF(F722="C1",Données!$C$7,IF(F722="C2",Données!$C$8,IF(F722="J1",Données!$C$9,IF(F722="J2",Données!$C$10,IF(F722="S1",Données!$C$11,IF(F722="S2",Données!$C$12,""))))))))))</f>
        <v/>
      </c>
      <c r="H722" s="19"/>
      <c r="I722" s="30"/>
      <c r="J722" s="19"/>
      <c r="K722" s="30"/>
      <c r="L722" s="19"/>
      <c r="M722" s="30"/>
      <c r="N722" s="19"/>
      <c r="O722" s="30"/>
      <c r="P722" s="20" t="str">
        <f t="shared" si="34"/>
        <v/>
      </c>
      <c r="Q722" s="17" t="str">
        <f t="shared" si="35"/>
        <v/>
      </c>
      <c r="R722" s="17" t="str">
        <f>IF(AND(I722&gt;=1,K722&gt;=1,M722&gt;=1,O722&gt;=1),IF(P722&gt;=Données!$G$3,"1 ETOILE",""),"")</f>
        <v/>
      </c>
      <c r="S722" s="17" t="str">
        <f>IF(AND(I722&gt;=2,K722&gt;=2,M722&gt;=2,O722&gt;=2),IF(P722&gt;=Données!$G$4,"2 ETOILES",""),"")</f>
        <v/>
      </c>
      <c r="T722" s="17" t="str">
        <f>IF(AND(I722&gt;=3,K722&gt;=3,M722&gt;=3,O722&gt;=3),IF(P722&gt;=Données!$G$5,"3 ETOILES",""),"")</f>
        <v/>
      </c>
      <c r="U722" s="17" t="str">
        <f>IF(AND(I722&gt;=4,K722&gt;=4,M722&gt;=4,O722&gt;=4),IF(P722&gt;=Données!$G$6,"4 ETOILES",""),"")</f>
        <v/>
      </c>
      <c r="V722" s="17" t="str">
        <f>IF(AND(I722&gt;=5,K722&gt;=5,M722&gt;=5,O722&gt;=5),IF(P722&gt;=Données!$G$7,"5 ETOILES",""),"")</f>
        <v/>
      </c>
      <c r="W722" s="17" t="str">
        <f>IF(AND(I722&gt;=6,K722&gt;=6,M722&gt;=6,O722&gt;=6),IF(P722&gt;=Données!$G$8,"6 ETOILES",""),"")</f>
        <v/>
      </c>
      <c r="X722" s="17" t="str">
        <f t="shared" si="36"/>
        <v/>
      </c>
    </row>
    <row r="723" spans="1:24" hidden="1">
      <c r="A723" s="15"/>
      <c r="B723" s="34"/>
      <c r="C723" s="36"/>
      <c r="D723" s="37"/>
      <c r="E723" s="35"/>
      <c r="F723" s="4"/>
      <c r="G723" s="4" t="str">
        <f>IF(F723="B1",Données!$C$3,IF(F723="B2",Données!$C$4,IF(F723="M1",Données!$C$5,IF(F723="M2",Données!$C$6,IF(F723="C1",Données!$C$7,IF(F723="C2",Données!$C$8,IF(F723="J1",Données!$C$9,IF(F723="J2",Données!$C$10,IF(F723="S1",Données!$C$11,IF(F723="S2",Données!$C$12,""))))))))))</f>
        <v/>
      </c>
      <c r="H723" s="19"/>
      <c r="I723" s="30"/>
      <c r="J723" s="19"/>
      <c r="K723" s="30"/>
      <c r="L723" s="19"/>
      <c r="M723" s="30"/>
      <c r="N723" s="19"/>
      <c r="O723" s="30"/>
      <c r="P723" s="20" t="str">
        <f t="shared" si="34"/>
        <v/>
      </c>
      <c r="Q723" s="17" t="str">
        <f t="shared" si="35"/>
        <v/>
      </c>
      <c r="R723" s="17" t="str">
        <f>IF(AND(I723&gt;=1,K723&gt;=1,M723&gt;=1,O723&gt;=1),IF(P723&gt;=Données!$G$3,"1 ETOILE",""),"")</f>
        <v/>
      </c>
      <c r="S723" s="17" t="str">
        <f>IF(AND(I723&gt;=2,K723&gt;=2,M723&gt;=2,O723&gt;=2),IF(P723&gt;=Données!$G$4,"2 ETOILES",""),"")</f>
        <v/>
      </c>
      <c r="T723" s="17" t="str">
        <f>IF(AND(I723&gt;=3,K723&gt;=3,M723&gt;=3,O723&gt;=3),IF(P723&gt;=Données!$G$5,"3 ETOILES",""),"")</f>
        <v/>
      </c>
      <c r="U723" s="17" t="str">
        <f>IF(AND(I723&gt;=4,K723&gt;=4,M723&gt;=4,O723&gt;=4),IF(P723&gt;=Données!$G$6,"4 ETOILES",""),"")</f>
        <v/>
      </c>
      <c r="V723" s="17" t="str">
        <f>IF(AND(I723&gt;=5,K723&gt;=5,M723&gt;=5,O723&gt;=5),IF(P723&gt;=Données!$G$7,"5 ETOILES",""),"")</f>
        <v/>
      </c>
      <c r="W723" s="17" t="str">
        <f>IF(AND(I723&gt;=6,K723&gt;=6,M723&gt;=6,O723&gt;=6),IF(P723&gt;=Données!$G$8,"6 ETOILES",""),"")</f>
        <v/>
      </c>
      <c r="X723" s="17" t="str">
        <f t="shared" si="36"/>
        <v/>
      </c>
    </row>
    <row r="724" spans="1:24" hidden="1">
      <c r="A724" s="15"/>
      <c r="B724" s="34"/>
      <c r="C724" s="36"/>
      <c r="D724" s="37"/>
      <c r="E724" s="35"/>
      <c r="F724" s="4"/>
      <c r="G724" s="4" t="str">
        <f>IF(F724="B1",Données!$C$3,IF(F724="B2",Données!$C$4,IF(F724="M1",Données!$C$5,IF(F724="M2",Données!$C$6,IF(F724="C1",Données!$C$7,IF(F724="C2",Données!$C$8,IF(F724="J1",Données!$C$9,IF(F724="J2",Données!$C$10,IF(F724="S1",Données!$C$11,IF(F724="S2",Données!$C$12,""))))))))))</f>
        <v/>
      </c>
      <c r="H724" s="19"/>
      <c r="I724" s="30"/>
      <c r="J724" s="19"/>
      <c r="K724" s="30"/>
      <c r="L724" s="19"/>
      <c r="M724" s="30"/>
      <c r="N724" s="19"/>
      <c r="O724" s="30"/>
      <c r="P724" s="20" t="str">
        <f t="shared" si="34"/>
        <v/>
      </c>
      <c r="Q724" s="17" t="str">
        <f t="shared" si="35"/>
        <v/>
      </c>
      <c r="R724" s="17" t="str">
        <f>IF(AND(I724&gt;=1,K724&gt;=1,M724&gt;=1,O724&gt;=1),IF(P724&gt;=Données!$G$3,"1 ETOILE",""),"")</f>
        <v/>
      </c>
      <c r="S724" s="17" t="str">
        <f>IF(AND(I724&gt;=2,K724&gt;=2,M724&gt;=2,O724&gt;=2),IF(P724&gt;=Données!$G$4,"2 ETOILES",""),"")</f>
        <v/>
      </c>
      <c r="T724" s="17" t="str">
        <f>IF(AND(I724&gt;=3,K724&gt;=3,M724&gt;=3,O724&gt;=3),IF(P724&gt;=Données!$G$5,"3 ETOILES",""),"")</f>
        <v/>
      </c>
      <c r="U724" s="17" t="str">
        <f>IF(AND(I724&gt;=4,K724&gt;=4,M724&gt;=4,O724&gt;=4),IF(P724&gt;=Données!$G$6,"4 ETOILES",""),"")</f>
        <v/>
      </c>
      <c r="V724" s="17" t="str">
        <f>IF(AND(I724&gt;=5,K724&gt;=5,M724&gt;=5,O724&gt;=5),IF(P724&gt;=Données!$G$7,"5 ETOILES",""),"")</f>
        <v/>
      </c>
      <c r="W724" s="17" t="str">
        <f>IF(AND(I724&gt;=6,K724&gt;=6,M724&gt;=6,O724&gt;=6),IF(P724&gt;=Données!$G$8,"6 ETOILES",""),"")</f>
        <v/>
      </c>
      <c r="X724" s="17" t="str">
        <f t="shared" si="36"/>
        <v/>
      </c>
    </row>
    <row r="725" spans="1:24" hidden="1">
      <c r="A725" s="15"/>
      <c r="B725" s="34"/>
      <c r="C725" s="36"/>
      <c r="D725" s="37"/>
      <c r="E725" s="35"/>
      <c r="F725" s="4"/>
      <c r="G725" s="4" t="str">
        <f>IF(F725="B1",Données!$C$3,IF(F725="B2",Données!$C$4,IF(F725="M1",Données!$C$5,IF(F725="M2",Données!$C$6,IF(F725="C1",Données!$C$7,IF(F725="C2",Données!$C$8,IF(F725="J1",Données!$C$9,IF(F725="J2",Données!$C$10,IF(F725="S1",Données!$C$11,IF(F725="S2",Données!$C$12,""))))))))))</f>
        <v/>
      </c>
      <c r="H725" s="19"/>
      <c r="I725" s="30"/>
      <c r="J725" s="19"/>
      <c r="K725" s="30"/>
      <c r="L725" s="19"/>
      <c r="M725" s="30"/>
      <c r="N725" s="19"/>
      <c r="O725" s="30"/>
      <c r="P725" s="20" t="str">
        <f t="shared" si="34"/>
        <v/>
      </c>
      <c r="Q725" s="17" t="str">
        <f t="shared" si="35"/>
        <v/>
      </c>
      <c r="R725" s="17" t="str">
        <f>IF(AND(I725&gt;=1,K725&gt;=1,M725&gt;=1,O725&gt;=1),IF(P725&gt;=Données!$G$3,"1 ETOILE",""),"")</f>
        <v/>
      </c>
      <c r="S725" s="17" t="str">
        <f>IF(AND(I725&gt;=2,K725&gt;=2,M725&gt;=2,O725&gt;=2),IF(P725&gt;=Données!$G$4,"2 ETOILES",""),"")</f>
        <v/>
      </c>
      <c r="T725" s="17" t="str">
        <f>IF(AND(I725&gt;=3,K725&gt;=3,M725&gt;=3,O725&gt;=3),IF(P725&gt;=Données!$G$5,"3 ETOILES",""),"")</f>
        <v/>
      </c>
      <c r="U725" s="17" t="str">
        <f>IF(AND(I725&gt;=4,K725&gt;=4,M725&gt;=4,O725&gt;=4),IF(P725&gt;=Données!$G$6,"4 ETOILES",""),"")</f>
        <v/>
      </c>
      <c r="V725" s="17" t="str">
        <f>IF(AND(I725&gt;=5,K725&gt;=5,M725&gt;=5,O725&gt;=5),IF(P725&gt;=Données!$G$7,"5 ETOILES",""),"")</f>
        <v/>
      </c>
      <c r="W725" s="17" t="str">
        <f>IF(AND(I725&gt;=6,K725&gt;=6,M725&gt;=6,O725&gt;=6),IF(P725&gt;=Données!$G$8,"6 ETOILES",""),"")</f>
        <v/>
      </c>
      <c r="X725" s="17" t="str">
        <f t="shared" si="36"/>
        <v/>
      </c>
    </row>
    <row r="726" spans="1:24" hidden="1">
      <c r="A726" s="15"/>
      <c r="B726" s="34"/>
      <c r="C726" s="36"/>
      <c r="D726" s="37"/>
      <c r="E726" s="35"/>
      <c r="F726" s="4"/>
      <c r="G726" s="4" t="str">
        <f>IF(F726="B1",Données!$C$3,IF(F726="B2",Données!$C$4,IF(F726="M1",Données!$C$5,IF(F726="M2",Données!$C$6,IF(F726="C1",Données!$C$7,IF(F726="C2",Données!$C$8,IF(F726="J1",Données!$C$9,IF(F726="J2",Données!$C$10,IF(F726="S1",Données!$C$11,IF(F726="S2",Données!$C$12,""))))))))))</f>
        <v/>
      </c>
      <c r="H726" s="19"/>
      <c r="I726" s="30"/>
      <c r="J726" s="19"/>
      <c r="K726" s="30"/>
      <c r="L726" s="19"/>
      <c r="M726" s="30"/>
      <c r="N726" s="19"/>
      <c r="O726" s="30"/>
      <c r="P726" s="20" t="str">
        <f t="shared" si="34"/>
        <v/>
      </c>
      <c r="Q726" s="17" t="str">
        <f t="shared" si="35"/>
        <v/>
      </c>
      <c r="R726" s="17" t="str">
        <f>IF(AND(I726&gt;=1,K726&gt;=1,M726&gt;=1,O726&gt;=1),IF(P726&gt;=Données!$G$3,"1 ETOILE",""),"")</f>
        <v/>
      </c>
      <c r="S726" s="17" t="str">
        <f>IF(AND(I726&gt;=2,K726&gt;=2,M726&gt;=2,O726&gt;=2),IF(P726&gt;=Données!$G$4,"2 ETOILES",""),"")</f>
        <v/>
      </c>
      <c r="T726" s="17" t="str">
        <f>IF(AND(I726&gt;=3,K726&gt;=3,M726&gt;=3,O726&gt;=3),IF(P726&gt;=Données!$G$5,"3 ETOILES",""),"")</f>
        <v/>
      </c>
      <c r="U726" s="17" t="str">
        <f>IF(AND(I726&gt;=4,K726&gt;=4,M726&gt;=4,O726&gt;=4),IF(P726&gt;=Données!$G$6,"4 ETOILES",""),"")</f>
        <v/>
      </c>
      <c r="V726" s="17" t="str">
        <f>IF(AND(I726&gt;=5,K726&gt;=5,M726&gt;=5,O726&gt;=5),IF(P726&gt;=Données!$G$7,"5 ETOILES",""),"")</f>
        <v/>
      </c>
      <c r="W726" s="17" t="str">
        <f>IF(AND(I726&gt;=6,K726&gt;=6,M726&gt;=6,O726&gt;=6),IF(P726&gt;=Données!$G$8,"6 ETOILES",""),"")</f>
        <v/>
      </c>
      <c r="X726" s="17" t="str">
        <f t="shared" si="36"/>
        <v/>
      </c>
    </row>
    <row r="727" spans="1:24" hidden="1">
      <c r="A727" s="15"/>
      <c r="B727" s="34"/>
      <c r="C727" s="36"/>
      <c r="D727" s="37"/>
      <c r="E727" s="35"/>
      <c r="F727" s="4"/>
      <c r="G727" s="4" t="str">
        <f>IF(F727="B1",Données!$C$3,IF(F727="B2",Données!$C$4,IF(F727="M1",Données!$C$5,IF(F727="M2",Données!$C$6,IF(F727="C1",Données!$C$7,IF(F727="C2",Données!$C$8,IF(F727="J1",Données!$C$9,IF(F727="J2",Données!$C$10,IF(F727="S1",Données!$C$11,IF(F727="S2",Données!$C$12,""))))))))))</f>
        <v/>
      </c>
      <c r="H727" s="19"/>
      <c r="I727" s="30"/>
      <c r="J727" s="19"/>
      <c r="K727" s="30"/>
      <c r="L727" s="19"/>
      <c r="M727" s="30"/>
      <c r="N727" s="19"/>
      <c r="O727" s="30"/>
      <c r="P727" s="20" t="str">
        <f t="shared" si="34"/>
        <v/>
      </c>
      <c r="Q727" s="17" t="str">
        <f t="shared" si="35"/>
        <v/>
      </c>
      <c r="R727" s="17" t="str">
        <f>IF(AND(I727&gt;=1,K727&gt;=1,M727&gt;=1,O727&gt;=1),IF(P727&gt;=Données!$G$3,"1 ETOILE",""),"")</f>
        <v/>
      </c>
      <c r="S727" s="17" t="str">
        <f>IF(AND(I727&gt;=2,K727&gt;=2,M727&gt;=2,O727&gt;=2),IF(P727&gt;=Données!$G$4,"2 ETOILES",""),"")</f>
        <v/>
      </c>
      <c r="T727" s="17" t="str">
        <f>IF(AND(I727&gt;=3,K727&gt;=3,M727&gt;=3,O727&gt;=3),IF(P727&gt;=Données!$G$5,"3 ETOILES",""),"")</f>
        <v/>
      </c>
      <c r="U727" s="17" t="str">
        <f>IF(AND(I727&gt;=4,K727&gt;=4,M727&gt;=4,O727&gt;=4),IF(P727&gt;=Données!$G$6,"4 ETOILES",""),"")</f>
        <v/>
      </c>
      <c r="V727" s="17" t="str">
        <f>IF(AND(I727&gt;=5,K727&gt;=5,M727&gt;=5,O727&gt;=5),IF(P727&gt;=Données!$G$7,"5 ETOILES",""),"")</f>
        <v/>
      </c>
      <c r="W727" s="17" t="str">
        <f>IF(AND(I727&gt;=6,K727&gt;=6,M727&gt;=6,O727&gt;=6),IF(P727&gt;=Données!$G$8,"6 ETOILES",""),"")</f>
        <v/>
      </c>
      <c r="X727" s="17" t="str">
        <f t="shared" si="36"/>
        <v/>
      </c>
    </row>
    <row r="728" spans="1:24" hidden="1">
      <c r="A728" s="15"/>
      <c r="B728" s="34"/>
      <c r="C728" s="36"/>
      <c r="D728" s="37"/>
      <c r="E728" s="35"/>
      <c r="F728" s="4"/>
      <c r="G728" s="4" t="str">
        <f>IF(F728="B1",Données!$C$3,IF(F728="B2",Données!$C$4,IF(F728="M1",Données!$C$5,IF(F728="M2",Données!$C$6,IF(F728="C1",Données!$C$7,IF(F728="C2",Données!$C$8,IF(F728="J1",Données!$C$9,IF(F728="J2",Données!$C$10,IF(F728="S1",Données!$C$11,IF(F728="S2",Données!$C$12,""))))))))))</f>
        <v/>
      </c>
      <c r="H728" s="19"/>
      <c r="I728" s="30"/>
      <c r="J728" s="19"/>
      <c r="K728" s="30"/>
      <c r="L728" s="19"/>
      <c r="M728" s="30"/>
      <c r="N728" s="19"/>
      <c r="O728" s="30"/>
      <c r="P728" s="20" t="str">
        <f t="shared" si="34"/>
        <v/>
      </c>
      <c r="Q728" s="17" t="str">
        <f t="shared" si="35"/>
        <v/>
      </c>
      <c r="R728" s="17" t="str">
        <f>IF(AND(I728&gt;=1,K728&gt;=1,M728&gt;=1,O728&gt;=1),IF(P728&gt;=Données!$G$3,"1 ETOILE",""),"")</f>
        <v/>
      </c>
      <c r="S728" s="17" t="str">
        <f>IF(AND(I728&gt;=2,K728&gt;=2,M728&gt;=2,O728&gt;=2),IF(P728&gt;=Données!$G$4,"2 ETOILES",""),"")</f>
        <v/>
      </c>
      <c r="T728" s="17" t="str">
        <f>IF(AND(I728&gt;=3,K728&gt;=3,M728&gt;=3,O728&gt;=3),IF(P728&gt;=Données!$G$5,"3 ETOILES",""),"")</f>
        <v/>
      </c>
      <c r="U728" s="17" t="str">
        <f>IF(AND(I728&gt;=4,K728&gt;=4,M728&gt;=4,O728&gt;=4),IF(P728&gt;=Données!$G$6,"4 ETOILES",""),"")</f>
        <v/>
      </c>
      <c r="V728" s="17" t="str">
        <f>IF(AND(I728&gt;=5,K728&gt;=5,M728&gt;=5,O728&gt;=5),IF(P728&gt;=Données!$G$7,"5 ETOILES",""),"")</f>
        <v/>
      </c>
      <c r="W728" s="17" t="str">
        <f>IF(AND(I728&gt;=6,K728&gt;=6,M728&gt;=6,O728&gt;=6),IF(P728&gt;=Données!$G$8,"6 ETOILES",""),"")</f>
        <v/>
      </c>
      <c r="X728" s="17" t="str">
        <f t="shared" si="36"/>
        <v/>
      </c>
    </row>
    <row r="729" spans="1:24" hidden="1">
      <c r="A729" s="15"/>
      <c r="B729" s="34"/>
      <c r="C729" s="36"/>
      <c r="D729" s="37"/>
      <c r="E729" s="35"/>
      <c r="F729" s="4"/>
      <c r="G729" s="4" t="str">
        <f>IF(F729="B1",Données!$C$3,IF(F729="B2",Données!$C$4,IF(F729="M1",Données!$C$5,IF(F729="M2",Données!$C$6,IF(F729="C1",Données!$C$7,IF(F729="C2",Données!$C$8,IF(F729="J1",Données!$C$9,IF(F729="J2",Données!$C$10,IF(F729="S1",Données!$C$11,IF(F729="S2",Données!$C$12,""))))))))))</f>
        <v/>
      </c>
      <c r="H729" s="19"/>
      <c r="I729" s="30"/>
      <c r="J729" s="19"/>
      <c r="K729" s="30"/>
      <c r="L729" s="19"/>
      <c r="M729" s="30"/>
      <c r="N729" s="19"/>
      <c r="O729" s="30"/>
      <c r="P729" s="20" t="str">
        <f t="shared" si="34"/>
        <v/>
      </c>
      <c r="Q729" s="17" t="str">
        <f t="shared" si="35"/>
        <v/>
      </c>
      <c r="R729" s="17" t="str">
        <f>IF(AND(I729&gt;=1,K729&gt;=1,M729&gt;=1,O729&gt;=1),IF(P729&gt;=Données!$G$3,"1 ETOILE",""),"")</f>
        <v/>
      </c>
      <c r="S729" s="17" t="str">
        <f>IF(AND(I729&gt;=2,K729&gt;=2,M729&gt;=2,O729&gt;=2),IF(P729&gt;=Données!$G$4,"2 ETOILES",""),"")</f>
        <v/>
      </c>
      <c r="T729" s="17" t="str">
        <f>IF(AND(I729&gt;=3,K729&gt;=3,M729&gt;=3,O729&gt;=3),IF(P729&gt;=Données!$G$5,"3 ETOILES",""),"")</f>
        <v/>
      </c>
      <c r="U729" s="17" t="str">
        <f>IF(AND(I729&gt;=4,K729&gt;=4,M729&gt;=4,O729&gt;=4),IF(P729&gt;=Données!$G$6,"4 ETOILES",""),"")</f>
        <v/>
      </c>
      <c r="V729" s="17" t="str">
        <f>IF(AND(I729&gt;=5,K729&gt;=5,M729&gt;=5,O729&gt;=5),IF(P729&gt;=Données!$G$7,"5 ETOILES",""),"")</f>
        <v/>
      </c>
      <c r="W729" s="17" t="str">
        <f>IF(AND(I729&gt;=6,K729&gt;=6,M729&gt;=6,O729&gt;=6),IF(P729&gt;=Données!$G$8,"6 ETOILES",""),"")</f>
        <v/>
      </c>
      <c r="X729" s="17" t="str">
        <f t="shared" si="36"/>
        <v/>
      </c>
    </row>
    <row r="730" spans="1:24" hidden="1">
      <c r="A730" s="15"/>
      <c r="B730" s="34"/>
      <c r="C730" s="36"/>
      <c r="D730" s="37"/>
      <c r="E730" s="35"/>
      <c r="F730" s="4"/>
      <c r="G730" s="4" t="str">
        <f>IF(F730="B1",Données!$C$3,IF(F730="B2",Données!$C$4,IF(F730="M1",Données!$C$5,IF(F730="M2",Données!$C$6,IF(F730="C1",Données!$C$7,IF(F730="C2",Données!$C$8,IF(F730="J1",Données!$C$9,IF(F730="J2",Données!$C$10,IF(F730="S1",Données!$C$11,IF(F730="S2",Données!$C$12,""))))))))))</f>
        <v/>
      </c>
      <c r="H730" s="19"/>
      <c r="I730" s="30"/>
      <c r="J730" s="19"/>
      <c r="K730" s="30"/>
      <c r="L730" s="19"/>
      <c r="M730" s="30"/>
      <c r="N730" s="19"/>
      <c r="O730" s="30"/>
      <c r="P730" s="20" t="str">
        <f t="shared" si="34"/>
        <v/>
      </c>
      <c r="Q730" s="17" t="str">
        <f t="shared" si="35"/>
        <v/>
      </c>
      <c r="R730" s="17" t="str">
        <f>IF(AND(I730&gt;=1,K730&gt;=1,M730&gt;=1,O730&gt;=1),IF(P730&gt;=Données!$G$3,"1 ETOILE",""),"")</f>
        <v/>
      </c>
      <c r="S730" s="17" t="str">
        <f>IF(AND(I730&gt;=2,K730&gt;=2,M730&gt;=2,O730&gt;=2),IF(P730&gt;=Données!$G$4,"2 ETOILES",""),"")</f>
        <v/>
      </c>
      <c r="T730" s="17" t="str">
        <f>IF(AND(I730&gt;=3,K730&gt;=3,M730&gt;=3,O730&gt;=3),IF(P730&gt;=Données!$G$5,"3 ETOILES",""),"")</f>
        <v/>
      </c>
      <c r="U730" s="17" t="str">
        <f>IF(AND(I730&gt;=4,K730&gt;=4,M730&gt;=4,O730&gt;=4),IF(P730&gt;=Données!$G$6,"4 ETOILES",""),"")</f>
        <v/>
      </c>
      <c r="V730" s="17" t="str">
        <f>IF(AND(I730&gt;=5,K730&gt;=5,M730&gt;=5,O730&gt;=5),IF(P730&gt;=Données!$G$7,"5 ETOILES",""),"")</f>
        <v/>
      </c>
      <c r="W730" s="17" t="str">
        <f>IF(AND(I730&gt;=6,K730&gt;=6,M730&gt;=6,O730&gt;=6),IF(P730&gt;=Données!$G$8,"6 ETOILES",""),"")</f>
        <v/>
      </c>
      <c r="X730" s="17" t="str">
        <f t="shared" si="36"/>
        <v/>
      </c>
    </row>
    <row r="731" spans="1:24" hidden="1">
      <c r="A731" s="15"/>
      <c r="B731" s="34"/>
      <c r="C731" s="36"/>
      <c r="D731" s="37"/>
      <c r="E731" s="35"/>
      <c r="F731" s="4"/>
      <c r="G731" s="4" t="str">
        <f>IF(F731="B1",Données!$C$3,IF(F731="B2",Données!$C$4,IF(F731="M1",Données!$C$5,IF(F731="M2",Données!$C$6,IF(F731="C1",Données!$C$7,IF(F731="C2",Données!$C$8,IF(F731="J1",Données!$C$9,IF(F731="J2",Données!$C$10,IF(F731="S1",Données!$C$11,IF(F731="S2",Données!$C$12,""))))))))))</f>
        <v/>
      </c>
      <c r="H731" s="19"/>
      <c r="I731" s="30"/>
      <c r="J731" s="19"/>
      <c r="K731" s="30"/>
      <c r="L731" s="19"/>
      <c r="M731" s="30"/>
      <c r="N731" s="19"/>
      <c r="O731" s="30"/>
      <c r="P731" s="20" t="str">
        <f t="shared" si="34"/>
        <v/>
      </c>
      <c r="Q731" s="17" t="str">
        <f t="shared" si="35"/>
        <v/>
      </c>
      <c r="R731" s="17" t="str">
        <f>IF(AND(I731&gt;=1,K731&gt;=1,M731&gt;=1,O731&gt;=1),IF(P731&gt;=Données!$G$3,"1 ETOILE",""),"")</f>
        <v/>
      </c>
      <c r="S731" s="17" t="str">
        <f>IF(AND(I731&gt;=2,K731&gt;=2,M731&gt;=2,O731&gt;=2),IF(P731&gt;=Données!$G$4,"2 ETOILES",""),"")</f>
        <v/>
      </c>
      <c r="T731" s="17" t="str">
        <f>IF(AND(I731&gt;=3,K731&gt;=3,M731&gt;=3,O731&gt;=3),IF(P731&gt;=Données!$G$5,"3 ETOILES",""),"")</f>
        <v/>
      </c>
      <c r="U731" s="17" t="str">
        <f>IF(AND(I731&gt;=4,K731&gt;=4,M731&gt;=4,O731&gt;=4),IF(P731&gt;=Données!$G$6,"4 ETOILES",""),"")</f>
        <v/>
      </c>
      <c r="V731" s="17" t="str">
        <f>IF(AND(I731&gt;=5,K731&gt;=5,M731&gt;=5,O731&gt;=5),IF(P731&gt;=Données!$G$7,"5 ETOILES",""),"")</f>
        <v/>
      </c>
      <c r="W731" s="17" t="str">
        <f>IF(AND(I731&gt;=6,K731&gt;=6,M731&gt;=6,O731&gt;=6),IF(P731&gt;=Données!$G$8,"6 ETOILES",""),"")</f>
        <v/>
      </c>
      <c r="X731" s="17" t="str">
        <f t="shared" si="36"/>
        <v/>
      </c>
    </row>
    <row r="732" spans="1:24" hidden="1">
      <c r="A732" s="15"/>
      <c r="B732" s="34"/>
      <c r="C732" s="36"/>
      <c r="D732" s="37"/>
      <c r="E732" s="35"/>
      <c r="F732" s="4"/>
      <c r="G732" s="4" t="str">
        <f>IF(F732="B1",Données!$C$3,IF(F732="B2",Données!$C$4,IF(F732="M1",Données!$C$5,IF(F732="M2",Données!$C$6,IF(F732="C1",Données!$C$7,IF(F732="C2",Données!$C$8,IF(F732="J1",Données!$C$9,IF(F732="J2",Données!$C$10,IF(F732="S1",Données!$C$11,IF(F732="S2",Données!$C$12,""))))))))))</f>
        <v/>
      </c>
      <c r="H732" s="19"/>
      <c r="I732" s="30"/>
      <c r="J732" s="19"/>
      <c r="K732" s="30"/>
      <c r="L732" s="19"/>
      <c r="M732" s="30"/>
      <c r="N732" s="19"/>
      <c r="O732" s="30"/>
      <c r="P732" s="20" t="str">
        <f t="shared" si="34"/>
        <v/>
      </c>
      <c r="Q732" s="17" t="str">
        <f t="shared" si="35"/>
        <v/>
      </c>
      <c r="R732" s="17" t="str">
        <f>IF(AND(I732&gt;=1,K732&gt;=1,M732&gt;=1,O732&gt;=1),IF(P732&gt;=Données!$G$3,"1 ETOILE",""),"")</f>
        <v/>
      </c>
      <c r="S732" s="17" t="str">
        <f>IF(AND(I732&gt;=2,K732&gt;=2,M732&gt;=2,O732&gt;=2),IF(P732&gt;=Données!$G$4,"2 ETOILES",""),"")</f>
        <v/>
      </c>
      <c r="T732" s="17" t="str">
        <f>IF(AND(I732&gt;=3,K732&gt;=3,M732&gt;=3,O732&gt;=3),IF(P732&gt;=Données!$G$5,"3 ETOILES",""),"")</f>
        <v/>
      </c>
      <c r="U732" s="17" t="str">
        <f>IF(AND(I732&gt;=4,K732&gt;=4,M732&gt;=4,O732&gt;=4),IF(P732&gt;=Données!$G$6,"4 ETOILES",""),"")</f>
        <v/>
      </c>
      <c r="V732" s="17" t="str">
        <f>IF(AND(I732&gt;=5,K732&gt;=5,M732&gt;=5,O732&gt;=5),IF(P732&gt;=Données!$G$7,"5 ETOILES",""),"")</f>
        <v/>
      </c>
      <c r="W732" s="17" t="str">
        <f>IF(AND(I732&gt;=6,K732&gt;=6,M732&gt;=6,O732&gt;=6),IF(P732&gt;=Données!$G$8,"6 ETOILES",""),"")</f>
        <v/>
      </c>
      <c r="X732" s="17" t="str">
        <f t="shared" si="36"/>
        <v/>
      </c>
    </row>
    <row r="733" spans="1:24" hidden="1">
      <c r="A733" s="15"/>
      <c r="B733" s="34"/>
      <c r="C733" s="36"/>
      <c r="D733" s="37"/>
      <c r="E733" s="35"/>
      <c r="F733" s="4"/>
      <c r="G733" s="4" t="str">
        <f>IF(F733="B1",Données!$C$3,IF(F733="B2",Données!$C$4,IF(F733="M1",Données!$C$5,IF(F733="M2",Données!$C$6,IF(F733="C1",Données!$C$7,IF(F733="C2",Données!$C$8,IF(F733="J1",Données!$C$9,IF(F733="J2",Données!$C$10,IF(F733="S1",Données!$C$11,IF(F733="S2",Données!$C$12,""))))))))))</f>
        <v/>
      </c>
      <c r="H733" s="19"/>
      <c r="I733" s="30"/>
      <c r="J733" s="19"/>
      <c r="K733" s="30"/>
      <c r="L733" s="19"/>
      <c r="M733" s="30"/>
      <c r="N733" s="19"/>
      <c r="O733" s="30"/>
      <c r="P733" s="20" t="str">
        <f t="shared" si="34"/>
        <v/>
      </c>
      <c r="Q733" s="17" t="str">
        <f t="shared" si="35"/>
        <v/>
      </c>
      <c r="R733" s="17" t="str">
        <f>IF(AND(I733&gt;=1,K733&gt;=1,M733&gt;=1,O733&gt;=1),IF(P733&gt;=Données!$G$3,"1 ETOILE",""),"")</f>
        <v/>
      </c>
      <c r="S733" s="17" t="str">
        <f>IF(AND(I733&gt;=2,K733&gt;=2,M733&gt;=2,O733&gt;=2),IF(P733&gt;=Données!$G$4,"2 ETOILES",""),"")</f>
        <v/>
      </c>
      <c r="T733" s="17" t="str">
        <f>IF(AND(I733&gt;=3,K733&gt;=3,M733&gt;=3,O733&gt;=3),IF(P733&gt;=Données!$G$5,"3 ETOILES",""),"")</f>
        <v/>
      </c>
      <c r="U733" s="17" t="str">
        <f>IF(AND(I733&gt;=4,K733&gt;=4,M733&gt;=4,O733&gt;=4),IF(P733&gt;=Données!$G$6,"4 ETOILES",""),"")</f>
        <v/>
      </c>
      <c r="V733" s="17" t="str">
        <f>IF(AND(I733&gt;=5,K733&gt;=5,M733&gt;=5,O733&gt;=5),IF(P733&gt;=Données!$G$7,"5 ETOILES",""),"")</f>
        <v/>
      </c>
      <c r="W733" s="17" t="str">
        <f>IF(AND(I733&gt;=6,K733&gt;=6,M733&gt;=6,O733&gt;=6),IF(P733&gt;=Données!$G$8,"6 ETOILES",""),"")</f>
        <v/>
      </c>
      <c r="X733" s="17" t="str">
        <f t="shared" si="36"/>
        <v/>
      </c>
    </row>
    <row r="734" spans="1:24" hidden="1">
      <c r="A734" s="15"/>
      <c r="B734" s="34"/>
      <c r="C734" s="36"/>
      <c r="D734" s="37"/>
      <c r="E734" s="35"/>
      <c r="F734" s="4"/>
      <c r="G734" s="4" t="str">
        <f>IF(F734="B1",Données!$C$3,IF(F734="B2",Données!$C$4,IF(F734="M1",Données!$C$5,IF(F734="M2",Données!$C$6,IF(F734="C1",Données!$C$7,IF(F734="C2",Données!$C$8,IF(F734="J1",Données!$C$9,IF(F734="J2",Données!$C$10,IF(F734="S1",Données!$C$11,IF(F734="S2",Données!$C$12,""))))))))))</f>
        <v/>
      </c>
      <c r="H734" s="19"/>
      <c r="I734" s="30"/>
      <c r="J734" s="19"/>
      <c r="K734" s="30"/>
      <c r="L734" s="19"/>
      <c r="M734" s="30"/>
      <c r="N734" s="19"/>
      <c r="O734" s="30"/>
      <c r="P734" s="20" t="str">
        <f t="shared" si="34"/>
        <v/>
      </c>
      <c r="Q734" s="17" t="str">
        <f t="shared" si="35"/>
        <v/>
      </c>
      <c r="R734" s="17" t="str">
        <f>IF(AND(I734&gt;=1,K734&gt;=1,M734&gt;=1,O734&gt;=1),IF(P734&gt;=Données!$G$3,"1 ETOILE",""),"")</f>
        <v/>
      </c>
      <c r="S734" s="17" t="str">
        <f>IF(AND(I734&gt;=2,K734&gt;=2,M734&gt;=2,O734&gt;=2),IF(P734&gt;=Données!$G$4,"2 ETOILES",""),"")</f>
        <v/>
      </c>
      <c r="T734" s="17" t="str">
        <f>IF(AND(I734&gt;=3,K734&gt;=3,M734&gt;=3,O734&gt;=3),IF(P734&gt;=Données!$G$5,"3 ETOILES",""),"")</f>
        <v/>
      </c>
      <c r="U734" s="17" t="str">
        <f>IF(AND(I734&gt;=4,K734&gt;=4,M734&gt;=4,O734&gt;=4),IF(P734&gt;=Données!$G$6,"4 ETOILES",""),"")</f>
        <v/>
      </c>
      <c r="V734" s="17" t="str">
        <f>IF(AND(I734&gt;=5,K734&gt;=5,M734&gt;=5,O734&gt;=5),IF(P734&gt;=Données!$G$7,"5 ETOILES",""),"")</f>
        <v/>
      </c>
      <c r="W734" s="17" t="str">
        <f>IF(AND(I734&gt;=6,K734&gt;=6,M734&gt;=6,O734&gt;=6),IF(P734&gt;=Données!$G$8,"6 ETOILES",""),"")</f>
        <v/>
      </c>
      <c r="X734" s="17" t="str">
        <f t="shared" si="36"/>
        <v/>
      </c>
    </row>
    <row r="735" spans="1:24" hidden="1">
      <c r="A735" s="15"/>
      <c r="B735" s="34"/>
      <c r="C735" s="36"/>
      <c r="D735" s="37"/>
      <c r="E735" s="35"/>
      <c r="F735" s="4"/>
      <c r="G735" s="4" t="str">
        <f>IF(F735="B1",Données!$C$3,IF(F735="B2",Données!$C$4,IF(F735="M1",Données!$C$5,IF(F735="M2",Données!$C$6,IF(F735="C1",Données!$C$7,IF(F735="C2",Données!$C$8,IF(F735="J1",Données!$C$9,IF(F735="J2",Données!$C$10,IF(F735="S1",Données!$C$11,IF(F735="S2",Données!$C$12,""))))))))))</f>
        <v/>
      </c>
      <c r="H735" s="19"/>
      <c r="I735" s="30"/>
      <c r="J735" s="19"/>
      <c r="K735" s="30"/>
      <c r="L735" s="19"/>
      <c r="M735" s="30"/>
      <c r="N735" s="19"/>
      <c r="O735" s="30"/>
      <c r="P735" s="20" t="str">
        <f t="shared" si="34"/>
        <v/>
      </c>
      <c r="Q735" s="17" t="str">
        <f t="shared" si="35"/>
        <v/>
      </c>
      <c r="R735" s="17" t="str">
        <f>IF(AND(I735&gt;=1,K735&gt;=1,M735&gt;=1,O735&gt;=1),IF(P735&gt;=Données!$G$3,"1 ETOILE",""),"")</f>
        <v/>
      </c>
      <c r="S735" s="17" t="str">
        <f>IF(AND(I735&gt;=2,K735&gt;=2,M735&gt;=2,O735&gt;=2),IF(P735&gt;=Données!$G$4,"2 ETOILES",""),"")</f>
        <v/>
      </c>
      <c r="T735" s="17" t="str">
        <f>IF(AND(I735&gt;=3,K735&gt;=3,M735&gt;=3,O735&gt;=3),IF(P735&gt;=Données!$G$5,"3 ETOILES",""),"")</f>
        <v/>
      </c>
      <c r="U735" s="17" t="str">
        <f>IF(AND(I735&gt;=4,K735&gt;=4,M735&gt;=4,O735&gt;=4),IF(P735&gt;=Données!$G$6,"4 ETOILES",""),"")</f>
        <v/>
      </c>
      <c r="V735" s="17" t="str">
        <f>IF(AND(I735&gt;=5,K735&gt;=5,M735&gt;=5,O735&gt;=5),IF(P735&gt;=Données!$G$7,"5 ETOILES",""),"")</f>
        <v/>
      </c>
      <c r="W735" s="17" t="str">
        <f>IF(AND(I735&gt;=6,K735&gt;=6,M735&gt;=6,O735&gt;=6),IF(P735&gt;=Données!$G$8,"6 ETOILES",""),"")</f>
        <v/>
      </c>
      <c r="X735" s="17" t="str">
        <f t="shared" si="36"/>
        <v/>
      </c>
    </row>
    <row r="736" spans="1:24" hidden="1">
      <c r="A736" s="15"/>
      <c r="B736" s="34"/>
      <c r="C736" s="36"/>
      <c r="D736" s="37"/>
      <c r="E736" s="35"/>
      <c r="F736" s="4"/>
      <c r="G736" s="4" t="str">
        <f>IF(F736="B1",Données!$C$3,IF(F736="B2",Données!$C$4,IF(F736="M1",Données!$C$5,IF(F736="M2",Données!$C$6,IF(F736="C1",Données!$C$7,IF(F736="C2",Données!$C$8,IF(F736="J1",Données!$C$9,IF(F736="J2",Données!$C$10,IF(F736="S1",Données!$C$11,IF(F736="S2",Données!$C$12,""))))))))))</f>
        <v/>
      </c>
      <c r="H736" s="19"/>
      <c r="I736" s="30"/>
      <c r="J736" s="19"/>
      <c r="K736" s="30"/>
      <c r="L736" s="19"/>
      <c r="M736" s="30"/>
      <c r="N736" s="19"/>
      <c r="O736" s="30"/>
      <c r="P736" s="20" t="str">
        <f t="shared" si="34"/>
        <v/>
      </c>
      <c r="Q736" s="17" t="str">
        <f t="shared" si="35"/>
        <v/>
      </c>
      <c r="R736" s="17" t="str">
        <f>IF(AND(I736&gt;=1,K736&gt;=1,M736&gt;=1,O736&gt;=1),IF(P736&gt;=Données!$G$3,"1 ETOILE",""),"")</f>
        <v/>
      </c>
      <c r="S736" s="17" t="str">
        <f>IF(AND(I736&gt;=2,K736&gt;=2,M736&gt;=2,O736&gt;=2),IF(P736&gt;=Données!$G$4,"2 ETOILES",""),"")</f>
        <v/>
      </c>
      <c r="T736" s="17" t="str">
        <f>IF(AND(I736&gt;=3,K736&gt;=3,M736&gt;=3,O736&gt;=3),IF(P736&gt;=Données!$G$5,"3 ETOILES",""),"")</f>
        <v/>
      </c>
      <c r="U736" s="17" t="str">
        <f>IF(AND(I736&gt;=4,K736&gt;=4,M736&gt;=4,O736&gt;=4),IF(P736&gt;=Données!$G$6,"4 ETOILES",""),"")</f>
        <v/>
      </c>
      <c r="V736" s="17" t="str">
        <f>IF(AND(I736&gt;=5,K736&gt;=5,M736&gt;=5,O736&gt;=5),IF(P736&gt;=Données!$G$7,"5 ETOILES",""),"")</f>
        <v/>
      </c>
      <c r="W736" s="17" t="str">
        <f>IF(AND(I736&gt;=6,K736&gt;=6,M736&gt;=6,O736&gt;=6),IF(P736&gt;=Données!$G$8,"6 ETOILES",""),"")</f>
        <v/>
      </c>
      <c r="X736" s="17" t="str">
        <f t="shared" si="36"/>
        <v/>
      </c>
    </row>
    <row r="737" spans="1:24" hidden="1">
      <c r="A737" s="15"/>
      <c r="B737" s="34"/>
      <c r="C737" s="36"/>
      <c r="D737" s="37"/>
      <c r="E737" s="35"/>
      <c r="F737" s="4"/>
      <c r="G737" s="4" t="str">
        <f>IF(F737="B1",Données!$C$3,IF(F737="B2",Données!$C$4,IF(F737="M1",Données!$C$5,IF(F737="M2",Données!$C$6,IF(F737="C1",Données!$C$7,IF(F737="C2",Données!$C$8,IF(F737="J1",Données!$C$9,IF(F737="J2",Données!$C$10,IF(F737="S1",Données!$C$11,IF(F737="S2",Données!$C$12,""))))))))))</f>
        <v/>
      </c>
      <c r="H737" s="19"/>
      <c r="I737" s="30"/>
      <c r="J737" s="19"/>
      <c r="K737" s="30"/>
      <c r="L737" s="19"/>
      <c r="M737" s="30"/>
      <c r="N737" s="19"/>
      <c r="O737" s="30"/>
      <c r="P737" s="20" t="str">
        <f t="shared" si="34"/>
        <v/>
      </c>
      <c r="Q737" s="17" t="str">
        <f t="shared" si="35"/>
        <v/>
      </c>
      <c r="R737" s="17" t="str">
        <f>IF(AND(I737&gt;=1,K737&gt;=1,M737&gt;=1,O737&gt;=1),IF(P737&gt;=Données!$G$3,"1 ETOILE",""),"")</f>
        <v/>
      </c>
      <c r="S737" s="17" t="str">
        <f>IF(AND(I737&gt;=2,K737&gt;=2,M737&gt;=2,O737&gt;=2),IF(P737&gt;=Données!$G$4,"2 ETOILES",""),"")</f>
        <v/>
      </c>
      <c r="T737" s="17" t="str">
        <f>IF(AND(I737&gt;=3,K737&gt;=3,M737&gt;=3,O737&gt;=3),IF(P737&gt;=Données!$G$5,"3 ETOILES",""),"")</f>
        <v/>
      </c>
      <c r="U737" s="17" t="str">
        <f>IF(AND(I737&gt;=4,K737&gt;=4,M737&gt;=4,O737&gt;=4),IF(P737&gt;=Données!$G$6,"4 ETOILES",""),"")</f>
        <v/>
      </c>
      <c r="V737" s="17" t="str">
        <f>IF(AND(I737&gt;=5,K737&gt;=5,M737&gt;=5,O737&gt;=5),IF(P737&gt;=Données!$G$7,"5 ETOILES",""),"")</f>
        <v/>
      </c>
      <c r="W737" s="17" t="str">
        <f>IF(AND(I737&gt;=6,K737&gt;=6,M737&gt;=6,O737&gt;=6),IF(P737&gt;=Données!$G$8,"6 ETOILES",""),"")</f>
        <v/>
      </c>
      <c r="X737" s="17" t="str">
        <f t="shared" si="36"/>
        <v/>
      </c>
    </row>
    <row r="738" spans="1:24" hidden="1">
      <c r="A738" s="15"/>
      <c r="B738" s="34"/>
      <c r="C738" s="36"/>
      <c r="D738" s="37"/>
      <c r="E738" s="35"/>
      <c r="F738" s="4"/>
      <c r="G738" s="4" t="str">
        <f>IF(F738="B1",Données!$C$3,IF(F738="B2",Données!$C$4,IF(F738="M1",Données!$C$5,IF(F738="M2",Données!$C$6,IF(F738="C1",Données!$C$7,IF(F738="C2",Données!$C$8,IF(F738="J1",Données!$C$9,IF(F738="J2",Données!$C$10,IF(F738="S1",Données!$C$11,IF(F738="S2",Données!$C$12,""))))))))))</f>
        <v/>
      </c>
      <c r="H738" s="19"/>
      <c r="I738" s="30"/>
      <c r="J738" s="19"/>
      <c r="K738" s="30"/>
      <c r="L738" s="19"/>
      <c r="M738" s="30"/>
      <c r="N738" s="19"/>
      <c r="O738" s="30"/>
      <c r="P738" s="20" t="str">
        <f t="shared" si="34"/>
        <v/>
      </c>
      <c r="Q738" s="17" t="str">
        <f t="shared" si="35"/>
        <v/>
      </c>
      <c r="R738" s="17" t="str">
        <f>IF(AND(I738&gt;=1,K738&gt;=1,M738&gt;=1,O738&gt;=1),IF(P738&gt;=Données!$G$3,"1 ETOILE",""),"")</f>
        <v/>
      </c>
      <c r="S738" s="17" t="str">
        <f>IF(AND(I738&gt;=2,K738&gt;=2,M738&gt;=2,O738&gt;=2),IF(P738&gt;=Données!$G$4,"2 ETOILES",""),"")</f>
        <v/>
      </c>
      <c r="T738" s="17" t="str">
        <f>IF(AND(I738&gt;=3,K738&gt;=3,M738&gt;=3,O738&gt;=3),IF(P738&gt;=Données!$G$5,"3 ETOILES",""),"")</f>
        <v/>
      </c>
      <c r="U738" s="17" t="str">
        <f>IF(AND(I738&gt;=4,K738&gt;=4,M738&gt;=4,O738&gt;=4),IF(P738&gt;=Données!$G$6,"4 ETOILES",""),"")</f>
        <v/>
      </c>
      <c r="V738" s="17" t="str">
        <f>IF(AND(I738&gt;=5,K738&gt;=5,M738&gt;=5,O738&gt;=5),IF(P738&gt;=Données!$G$7,"5 ETOILES",""),"")</f>
        <v/>
      </c>
      <c r="W738" s="17" t="str">
        <f>IF(AND(I738&gt;=6,K738&gt;=6,M738&gt;=6,O738&gt;=6),IF(P738&gt;=Données!$G$8,"6 ETOILES",""),"")</f>
        <v/>
      </c>
      <c r="X738" s="17" t="str">
        <f t="shared" si="36"/>
        <v/>
      </c>
    </row>
    <row r="739" spans="1:24" hidden="1">
      <c r="A739" s="15"/>
      <c r="B739" s="34"/>
      <c r="C739" s="36"/>
      <c r="D739" s="37"/>
      <c r="E739" s="35"/>
      <c r="F739" s="4"/>
      <c r="G739" s="4" t="str">
        <f>IF(F739="B1",Données!$C$3,IF(F739="B2",Données!$C$4,IF(F739="M1",Données!$C$5,IF(F739="M2",Données!$C$6,IF(F739="C1",Données!$C$7,IF(F739="C2",Données!$C$8,IF(F739="J1",Données!$C$9,IF(F739="J2",Données!$C$10,IF(F739="S1",Données!$C$11,IF(F739="S2",Données!$C$12,""))))))))))</f>
        <v/>
      </c>
      <c r="H739" s="19"/>
      <c r="I739" s="30"/>
      <c r="J739" s="19"/>
      <c r="K739" s="30"/>
      <c r="L739" s="19"/>
      <c r="M739" s="30"/>
      <c r="N739" s="19"/>
      <c r="O739" s="30"/>
      <c r="P739" s="20" t="str">
        <f t="shared" si="34"/>
        <v/>
      </c>
      <c r="Q739" s="17" t="str">
        <f t="shared" si="35"/>
        <v/>
      </c>
      <c r="R739" s="17" t="str">
        <f>IF(AND(I739&gt;=1,K739&gt;=1,M739&gt;=1,O739&gt;=1),IF(P739&gt;=Données!$G$3,"1 ETOILE",""),"")</f>
        <v/>
      </c>
      <c r="S739" s="17" t="str">
        <f>IF(AND(I739&gt;=2,K739&gt;=2,M739&gt;=2,O739&gt;=2),IF(P739&gt;=Données!$G$4,"2 ETOILES",""),"")</f>
        <v/>
      </c>
      <c r="T739" s="17" t="str">
        <f>IF(AND(I739&gt;=3,K739&gt;=3,M739&gt;=3,O739&gt;=3),IF(P739&gt;=Données!$G$5,"3 ETOILES",""),"")</f>
        <v/>
      </c>
      <c r="U739" s="17" t="str">
        <f>IF(AND(I739&gt;=4,K739&gt;=4,M739&gt;=4,O739&gt;=4),IF(P739&gt;=Données!$G$6,"4 ETOILES",""),"")</f>
        <v/>
      </c>
      <c r="V739" s="17" t="str">
        <f>IF(AND(I739&gt;=5,K739&gt;=5,M739&gt;=5,O739&gt;=5),IF(P739&gt;=Données!$G$7,"5 ETOILES",""),"")</f>
        <v/>
      </c>
      <c r="W739" s="17" t="str">
        <f>IF(AND(I739&gt;=6,K739&gt;=6,M739&gt;=6,O739&gt;=6),IF(P739&gt;=Données!$G$8,"6 ETOILES",""),"")</f>
        <v/>
      </c>
      <c r="X739" s="17" t="str">
        <f t="shared" si="36"/>
        <v/>
      </c>
    </row>
    <row r="740" spans="1:24" hidden="1">
      <c r="A740" s="15"/>
      <c r="B740" s="34"/>
      <c r="C740" s="36"/>
      <c r="D740" s="37"/>
      <c r="E740" s="35"/>
      <c r="F740" s="4"/>
      <c r="G740" s="4" t="str">
        <f>IF(F740="B1",Données!$C$3,IF(F740="B2",Données!$C$4,IF(F740="M1",Données!$C$5,IF(F740="M2",Données!$C$6,IF(F740="C1",Données!$C$7,IF(F740="C2",Données!$C$8,IF(F740="J1",Données!$C$9,IF(F740="J2",Données!$C$10,IF(F740="S1",Données!$C$11,IF(F740="S2",Données!$C$12,""))))))))))</f>
        <v/>
      </c>
      <c r="H740" s="19"/>
      <c r="I740" s="30"/>
      <c r="J740" s="19"/>
      <c r="K740" s="30"/>
      <c r="L740" s="19"/>
      <c r="M740" s="30"/>
      <c r="N740" s="19"/>
      <c r="O740" s="30"/>
      <c r="P740" s="20" t="str">
        <f t="shared" ref="P740:P803" si="37">IF(AND(H740="",J740="",L740="",N740=""),"",SUM(H740,J740,L740,N740))</f>
        <v/>
      </c>
      <c r="Q740" s="17" t="str">
        <f t="shared" ref="Q740:Q803" si="38">IF(AND(H740="",J740="",L740="",N740=""),"",COUNTA(H740,J740,L740,N740))</f>
        <v/>
      </c>
      <c r="R740" s="17" t="str">
        <f>IF(AND(I740&gt;=1,K740&gt;=1,M740&gt;=1,O740&gt;=1),IF(P740&gt;=Données!$G$3,"1 ETOILE",""),"")</f>
        <v/>
      </c>
      <c r="S740" s="17" t="str">
        <f>IF(AND(I740&gt;=2,K740&gt;=2,M740&gt;=2,O740&gt;=2),IF(P740&gt;=Données!$G$4,"2 ETOILES",""),"")</f>
        <v/>
      </c>
      <c r="T740" s="17" t="str">
        <f>IF(AND(I740&gt;=3,K740&gt;=3,M740&gt;=3,O740&gt;=3),IF(P740&gt;=Données!$G$5,"3 ETOILES",""),"")</f>
        <v/>
      </c>
      <c r="U740" s="17" t="str">
        <f>IF(AND(I740&gt;=4,K740&gt;=4,M740&gt;=4,O740&gt;=4),IF(P740&gt;=Données!$G$6,"4 ETOILES",""),"")</f>
        <v/>
      </c>
      <c r="V740" s="17" t="str">
        <f>IF(AND(I740&gt;=5,K740&gt;=5,M740&gt;=5,O740&gt;=5),IF(P740&gt;=Données!$G$7,"5 ETOILES",""),"")</f>
        <v/>
      </c>
      <c r="W740" s="17" t="str">
        <f>IF(AND(I740&gt;=6,K740&gt;=6,M740&gt;=6,O740&gt;=6),IF(P740&gt;=Données!$G$8,"6 ETOILES",""),"")</f>
        <v/>
      </c>
      <c r="X740" s="17" t="str">
        <f t="shared" ref="X740:X803" si="39">IF(W740&lt;&gt;"","6ème Etoile",IF(V740&lt;&gt;"","5ème Etoile",IF(U740&lt;&gt;"","4ème Etoile",IF(T740&lt;&gt;"","3ème Etoile",IF(S740&lt;&gt;"","2ème Etoile",IF(R740&lt;&gt;"","1ère Etoile",""))))))</f>
        <v/>
      </c>
    </row>
    <row r="741" spans="1:24" hidden="1">
      <c r="A741" s="15"/>
      <c r="B741" s="34"/>
      <c r="C741" s="36"/>
      <c r="D741" s="37"/>
      <c r="E741" s="35"/>
      <c r="F741" s="4"/>
      <c r="G741" s="4" t="str">
        <f>IF(F741="B1",Données!$C$3,IF(F741="B2",Données!$C$4,IF(F741="M1",Données!$C$5,IF(F741="M2",Données!$C$6,IF(F741="C1",Données!$C$7,IF(F741="C2",Données!$C$8,IF(F741="J1",Données!$C$9,IF(F741="J2",Données!$C$10,IF(F741="S1",Données!$C$11,IF(F741="S2",Données!$C$12,""))))))))))</f>
        <v/>
      </c>
      <c r="H741" s="19"/>
      <c r="I741" s="30"/>
      <c r="J741" s="19"/>
      <c r="K741" s="30"/>
      <c r="L741" s="19"/>
      <c r="M741" s="30"/>
      <c r="N741" s="19"/>
      <c r="O741" s="30"/>
      <c r="P741" s="20" t="str">
        <f t="shared" si="37"/>
        <v/>
      </c>
      <c r="Q741" s="17" t="str">
        <f t="shared" si="38"/>
        <v/>
      </c>
      <c r="R741" s="17" t="str">
        <f>IF(AND(I741&gt;=1,K741&gt;=1,M741&gt;=1,O741&gt;=1),IF(P741&gt;=Données!$G$3,"1 ETOILE",""),"")</f>
        <v/>
      </c>
      <c r="S741" s="17" t="str">
        <f>IF(AND(I741&gt;=2,K741&gt;=2,M741&gt;=2,O741&gt;=2),IF(P741&gt;=Données!$G$4,"2 ETOILES",""),"")</f>
        <v/>
      </c>
      <c r="T741" s="17" t="str">
        <f>IF(AND(I741&gt;=3,K741&gt;=3,M741&gt;=3,O741&gt;=3),IF(P741&gt;=Données!$G$5,"3 ETOILES",""),"")</f>
        <v/>
      </c>
      <c r="U741" s="17" t="str">
        <f>IF(AND(I741&gt;=4,K741&gt;=4,M741&gt;=4,O741&gt;=4),IF(P741&gt;=Données!$G$6,"4 ETOILES",""),"")</f>
        <v/>
      </c>
      <c r="V741" s="17" t="str">
        <f>IF(AND(I741&gt;=5,K741&gt;=5,M741&gt;=5,O741&gt;=5),IF(P741&gt;=Données!$G$7,"5 ETOILES",""),"")</f>
        <v/>
      </c>
      <c r="W741" s="17" t="str">
        <f>IF(AND(I741&gt;=6,K741&gt;=6,M741&gt;=6,O741&gt;=6),IF(P741&gt;=Données!$G$8,"6 ETOILES",""),"")</f>
        <v/>
      </c>
      <c r="X741" s="17" t="str">
        <f t="shared" si="39"/>
        <v/>
      </c>
    </row>
    <row r="742" spans="1:24" hidden="1">
      <c r="A742" s="15"/>
      <c r="B742" s="34"/>
      <c r="C742" s="36"/>
      <c r="D742" s="37"/>
      <c r="E742" s="35"/>
      <c r="F742" s="4"/>
      <c r="G742" s="4" t="str">
        <f>IF(F742="B1",Données!$C$3,IF(F742="B2",Données!$C$4,IF(F742="M1",Données!$C$5,IF(F742="M2",Données!$C$6,IF(F742="C1",Données!$C$7,IF(F742="C2",Données!$C$8,IF(F742="J1",Données!$C$9,IF(F742="J2",Données!$C$10,IF(F742="S1",Données!$C$11,IF(F742="S2",Données!$C$12,""))))))))))</f>
        <v/>
      </c>
      <c r="H742" s="19"/>
      <c r="I742" s="30"/>
      <c r="J742" s="19"/>
      <c r="K742" s="30"/>
      <c r="L742" s="19"/>
      <c r="M742" s="30"/>
      <c r="N742" s="19"/>
      <c r="O742" s="30"/>
      <c r="P742" s="20" t="str">
        <f t="shared" si="37"/>
        <v/>
      </c>
      <c r="Q742" s="17" t="str">
        <f t="shared" si="38"/>
        <v/>
      </c>
      <c r="R742" s="17" t="str">
        <f>IF(AND(I742&gt;=1,K742&gt;=1,M742&gt;=1,O742&gt;=1),IF(P742&gt;=Données!$G$3,"1 ETOILE",""),"")</f>
        <v/>
      </c>
      <c r="S742" s="17" t="str">
        <f>IF(AND(I742&gt;=2,K742&gt;=2,M742&gt;=2,O742&gt;=2),IF(P742&gt;=Données!$G$4,"2 ETOILES",""),"")</f>
        <v/>
      </c>
      <c r="T742" s="17" t="str">
        <f>IF(AND(I742&gt;=3,K742&gt;=3,M742&gt;=3,O742&gt;=3),IF(P742&gt;=Données!$G$5,"3 ETOILES",""),"")</f>
        <v/>
      </c>
      <c r="U742" s="17" t="str">
        <f>IF(AND(I742&gt;=4,K742&gt;=4,M742&gt;=4,O742&gt;=4),IF(P742&gt;=Données!$G$6,"4 ETOILES",""),"")</f>
        <v/>
      </c>
      <c r="V742" s="17" t="str">
        <f>IF(AND(I742&gt;=5,K742&gt;=5,M742&gt;=5,O742&gt;=5),IF(P742&gt;=Données!$G$7,"5 ETOILES",""),"")</f>
        <v/>
      </c>
      <c r="W742" s="17" t="str">
        <f>IF(AND(I742&gt;=6,K742&gt;=6,M742&gt;=6,O742&gt;=6),IF(P742&gt;=Données!$G$8,"6 ETOILES",""),"")</f>
        <v/>
      </c>
      <c r="X742" s="17" t="str">
        <f t="shared" si="39"/>
        <v/>
      </c>
    </row>
    <row r="743" spans="1:24" hidden="1">
      <c r="A743" s="15"/>
      <c r="B743" s="34"/>
      <c r="C743" s="36"/>
      <c r="D743" s="37"/>
      <c r="E743" s="35"/>
      <c r="F743" s="4"/>
      <c r="G743" s="4" t="str">
        <f>IF(F743="B1",Données!$C$3,IF(F743="B2",Données!$C$4,IF(F743="M1",Données!$C$5,IF(F743="M2",Données!$C$6,IF(F743="C1",Données!$C$7,IF(F743="C2",Données!$C$8,IF(F743="J1",Données!$C$9,IF(F743="J2",Données!$C$10,IF(F743="S1",Données!$C$11,IF(F743="S2",Données!$C$12,""))))))))))</f>
        <v/>
      </c>
      <c r="H743" s="19"/>
      <c r="I743" s="30"/>
      <c r="J743" s="19"/>
      <c r="K743" s="30"/>
      <c r="L743" s="19"/>
      <c r="M743" s="30"/>
      <c r="N743" s="19"/>
      <c r="O743" s="30"/>
      <c r="P743" s="20" t="str">
        <f t="shared" si="37"/>
        <v/>
      </c>
      <c r="Q743" s="17" t="str">
        <f t="shared" si="38"/>
        <v/>
      </c>
      <c r="R743" s="17" t="str">
        <f>IF(AND(I743&gt;=1,K743&gt;=1,M743&gt;=1,O743&gt;=1),IF(P743&gt;=Données!$G$3,"1 ETOILE",""),"")</f>
        <v/>
      </c>
      <c r="S743" s="17" t="str">
        <f>IF(AND(I743&gt;=2,K743&gt;=2,M743&gt;=2,O743&gt;=2),IF(P743&gt;=Données!$G$4,"2 ETOILES",""),"")</f>
        <v/>
      </c>
      <c r="T743" s="17" t="str">
        <f>IF(AND(I743&gt;=3,K743&gt;=3,M743&gt;=3,O743&gt;=3),IF(P743&gt;=Données!$G$5,"3 ETOILES",""),"")</f>
        <v/>
      </c>
      <c r="U743" s="17" t="str">
        <f>IF(AND(I743&gt;=4,K743&gt;=4,M743&gt;=4,O743&gt;=4),IF(P743&gt;=Données!$G$6,"4 ETOILES",""),"")</f>
        <v/>
      </c>
      <c r="V743" s="17" t="str">
        <f>IF(AND(I743&gt;=5,K743&gt;=5,M743&gt;=5,O743&gt;=5),IF(P743&gt;=Données!$G$7,"5 ETOILES",""),"")</f>
        <v/>
      </c>
      <c r="W743" s="17" t="str">
        <f>IF(AND(I743&gt;=6,K743&gt;=6,M743&gt;=6,O743&gt;=6),IF(P743&gt;=Données!$G$8,"6 ETOILES",""),"")</f>
        <v/>
      </c>
      <c r="X743" s="17" t="str">
        <f t="shared" si="39"/>
        <v/>
      </c>
    </row>
    <row r="744" spans="1:24" hidden="1">
      <c r="A744" s="15"/>
      <c r="B744" s="34"/>
      <c r="C744" s="36"/>
      <c r="D744" s="37"/>
      <c r="E744" s="35"/>
      <c r="F744" s="4"/>
      <c r="G744" s="4" t="str">
        <f>IF(F744="B1",Données!$C$3,IF(F744="B2",Données!$C$4,IF(F744="M1",Données!$C$5,IF(F744="M2",Données!$C$6,IF(F744="C1",Données!$C$7,IF(F744="C2",Données!$C$8,IF(F744="J1",Données!$C$9,IF(F744="J2",Données!$C$10,IF(F744="S1",Données!$C$11,IF(F744="S2",Données!$C$12,""))))))))))</f>
        <v/>
      </c>
      <c r="H744" s="19"/>
      <c r="I744" s="30"/>
      <c r="J744" s="19"/>
      <c r="K744" s="30"/>
      <c r="L744" s="19"/>
      <c r="M744" s="30"/>
      <c r="N744" s="19"/>
      <c r="O744" s="30"/>
      <c r="P744" s="20" t="str">
        <f t="shared" si="37"/>
        <v/>
      </c>
      <c r="Q744" s="17" t="str">
        <f t="shared" si="38"/>
        <v/>
      </c>
      <c r="R744" s="17" t="str">
        <f>IF(AND(I744&gt;=1,K744&gt;=1,M744&gt;=1,O744&gt;=1),IF(P744&gt;=Données!$G$3,"1 ETOILE",""),"")</f>
        <v/>
      </c>
      <c r="S744" s="17" t="str">
        <f>IF(AND(I744&gt;=2,K744&gt;=2,M744&gt;=2,O744&gt;=2),IF(P744&gt;=Données!$G$4,"2 ETOILES",""),"")</f>
        <v/>
      </c>
      <c r="T744" s="17" t="str">
        <f>IF(AND(I744&gt;=3,K744&gt;=3,M744&gt;=3,O744&gt;=3),IF(P744&gt;=Données!$G$5,"3 ETOILES",""),"")</f>
        <v/>
      </c>
      <c r="U744" s="17" t="str">
        <f>IF(AND(I744&gt;=4,K744&gt;=4,M744&gt;=4,O744&gt;=4),IF(P744&gt;=Données!$G$6,"4 ETOILES",""),"")</f>
        <v/>
      </c>
      <c r="V744" s="17" t="str">
        <f>IF(AND(I744&gt;=5,K744&gt;=5,M744&gt;=5,O744&gt;=5),IF(P744&gt;=Données!$G$7,"5 ETOILES",""),"")</f>
        <v/>
      </c>
      <c r="W744" s="17" t="str">
        <f>IF(AND(I744&gt;=6,K744&gt;=6,M744&gt;=6,O744&gt;=6),IF(P744&gt;=Données!$G$8,"6 ETOILES",""),"")</f>
        <v/>
      </c>
      <c r="X744" s="17" t="str">
        <f t="shared" si="39"/>
        <v/>
      </c>
    </row>
    <row r="745" spans="1:24" hidden="1">
      <c r="A745" s="15"/>
      <c r="B745" s="34"/>
      <c r="C745" s="36"/>
      <c r="D745" s="37"/>
      <c r="E745" s="35"/>
      <c r="F745" s="4"/>
      <c r="G745" s="4" t="str">
        <f>IF(F745="B1",Données!$C$3,IF(F745="B2",Données!$C$4,IF(F745="M1",Données!$C$5,IF(F745="M2",Données!$C$6,IF(F745="C1",Données!$C$7,IF(F745="C2",Données!$C$8,IF(F745="J1",Données!$C$9,IF(F745="J2",Données!$C$10,IF(F745="S1",Données!$C$11,IF(F745="S2",Données!$C$12,""))))))))))</f>
        <v/>
      </c>
      <c r="H745" s="19"/>
      <c r="I745" s="30"/>
      <c r="J745" s="19"/>
      <c r="K745" s="30"/>
      <c r="L745" s="19"/>
      <c r="M745" s="30"/>
      <c r="N745" s="19"/>
      <c r="O745" s="30"/>
      <c r="P745" s="20" t="str">
        <f t="shared" si="37"/>
        <v/>
      </c>
      <c r="Q745" s="17" t="str">
        <f t="shared" si="38"/>
        <v/>
      </c>
      <c r="R745" s="17" t="str">
        <f>IF(AND(I745&gt;=1,K745&gt;=1,M745&gt;=1,O745&gt;=1),IF(P745&gt;=Données!$G$3,"1 ETOILE",""),"")</f>
        <v/>
      </c>
      <c r="S745" s="17" t="str">
        <f>IF(AND(I745&gt;=2,K745&gt;=2,M745&gt;=2,O745&gt;=2),IF(P745&gt;=Données!$G$4,"2 ETOILES",""),"")</f>
        <v/>
      </c>
      <c r="T745" s="17" t="str">
        <f>IF(AND(I745&gt;=3,K745&gt;=3,M745&gt;=3,O745&gt;=3),IF(P745&gt;=Données!$G$5,"3 ETOILES",""),"")</f>
        <v/>
      </c>
      <c r="U745" s="17" t="str">
        <f>IF(AND(I745&gt;=4,K745&gt;=4,M745&gt;=4,O745&gt;=4),IF(P745&gt;=Données!$G$6,"4 ETOILES",""),"")</f>
        <v/>
      </c>
      <c r="V745" s="17" t="str">
        <f>IF(AND(I745&gt;=5,K745&gt;=5,M745&gt;=5,O745&gt;=5),IF(P745&gt;=Données!$G$7,"5 ETOILES",""),"")</f>
        <v/>
      </c>
      <c r="W745" s="17" t="str">
        <f>IF(AND(I745&gt;=6,K745&gt;=6,M745&gt;=6,O745&gt;=6),IF(P745&gt;=Données!$G$8,"6 ETOILES",""),"")</f>
        <v/>
      </c>
      <c r="X745" s="17" t="str">
        <f t="shared" si="39"/>
        <v/>
      </c>
    </row>
    <row r="746" spans="1:24" hidden="1">
      <c r="A746" s="15"/>
      <c r="B746" s="34"/>
      <c r="C746" s="36"/>
      <c r="D746" s="37"/>
      <c r="E746" s="35"/>
      <c r="F746" s="4"/>
      <c r="G746" s="4" t="str">
        <f>IF(F746="B1",Données!$C$3,IF(F746="B2",Données!$C$4,IF(F746="M1",Données!$C$5,IF(F746="M2",Données!$C$6,IF(F746="C1",Données!$C$7,IF(F746="C2",Données!$C$8,IF(F746="J1",Données!$C$9,IF(F746="J2",Données!$C$10,IF(F746="S1",Données!$C$11,IF(F746="S2",Données!$C$12,""))))))))))</f>
        <v/>
      </c>
      <c r="H746" s="19"/>
      <c r="I746" s="30"/>
      <c r="J746" s="19"/>
      <c r="K746" s="30"/>
      <c r="L746" s="19"/>
      <c r="M746" s="30"/>
      <c r="N746" s="19"/>
      <c r="O746" s="30"/>
      <c r="P746" s="20" t="str">
        <f t="shared" si="37"/>
        <v/>
      </c>
      <c r="Q746" s="17" t="str">
        <f t="shared" si="38"/>
        <v/>
      </c>
      <c r="R746" s="17" t="str">
        <f>IF(AND(I746&gt;=1,K746&gt;=1,M746&gt;=1,O746&gt;=1),IF(P746&gt;=Données!$G$3,"1 ETOILE",""),"")</f>
        <v/>
      </c>
      <c r="S746" s="17" t="str">
        <f>IF(AND(I746&gt;=2,K746&gt;=2,M746&gt;=2,O746&gt;=2),IF(P746&gt;=Données!$G$4,"2 ETOILES",""),"")</f>
        <v/>
      </c>
      <c r="T746" s="17" t="str">
        <f>IF(AND(I746&gt;=3,K746&gt;=3,M746&gt;=3,O746&gt;=3),IF(P746&gt;=Données!$G$5,"3 ETOILES",""),"")</f>
        <v/>
      </c>
      <c r="U746" s="17" t="str">
        <f>IF(AND(I746&gt;=4,K746&gt;=4,M746&gt;=4,O746&gt;=4),IF(P746&gt;=Données!$G$6,"4 ETOILES",""),"")</f>
        <v/>
      </c>
      <c r="V746" s="17" t="str">
        <f>IF(AND(I746&gt;=5,K746&gt;=5,M746&gt;=5,O746&gt;=5),IF(P746&gt;=Données!$G$7,"5 ETOILES",""),"")</f>
        <v/>
      </c>
      <c r="W746" s="17" t="str">
        <f>IF(AND(I746&gt;=6,K746&gt;=6,M746&gt;=6,O746&gt;=6),IF(P746&gt;=Données!$G$8,"6 ETOILES",""),"")</f>
        <v/>
      </c>
      <c r="X746" s="17" t="str">
        <f t="shared" si="39"/>
        <v/>
      </c>
    </row>
    <row r="747" spans="1:24" hidden="1">
      <c r="A747" s="15"/>
      <c r="B747" s="34"/>
      <c r="C747" s="36"/>
      <c r="D747" s="37"/>
      <c r="E747" s="35"/>
      <c r="F747" s="4"/>
      <c r="G747" s="4" t="str">
        <f>IF(F747="B1",Données!$C$3,IF(F747="B2",Données!$C$4,IF(F747="M1",Données!$C$5,IF(F747="M2",Données!$C$6,IF(F747="C1",Données!$C$7,IF(F747="C2",Données!$C$8,IF(F747="J1",Données!$C$9,IF(F747="J2",Données!$C$10,IF(F747="S1",Données!$C$11,IF(F747="S2",Données!$C$12,""))))))))))</f>
        <v/>
      </c>
      <c r="H747" s="19"/>
      <c r="I747" s="30"/>
      <c r="J747" s="19"/>
      <c r="K747" s="30"/>
      <c r="L747" s="19"/>
      <c r="M747" s="30"/>
      <c r="N747" s="19"/>
      <c r="O747" s="30"/>
      <c r="P747" s="20" t="str">
        <f t="shared" si="37"/>
        <v/>
      </c>
      <c r="Q747" s="17" t="str">
        <f t="shared" si="38"/>
        <v/>
      </c>
      <c r="R747" s="17" t="str">
        <f>IF(AND(I747&gt;=1,K747&gt;=1,M747&gt;=1,O747&gt;=1),IF(P747&gt;=Données!$G$3,"1 ETOILE",""),"")</f>
        <v/>
      </c>
      <c r="S747" s="17" t="str">
        <f>IF(AND(I747&gt;=2,K747&gt;=2,M747&gt;=2,O747&gt;=2),IF(P747&gt;=Données!$G$4,"2 ETOILES",""),"")</f>
        <v/>
      </c>
      <c r="T747" s="17" t="str">
        <f>IF(AND(I747&gt;=3,K747&gt;=3,M747&gt;=3,O747&gt;=3),IF(P747&gt;=Données!$G$5,"3 ETOILES",""),"")</f>
        <v/>
      </c>
      <c r="U747" s="17" t="str">
        <f>IF(AND(I747&gt;=4,K747&gt;=4,M747&gt;=4,O747&gt;=4),IF(P747&gt;=Données!$G$6,"4 ETOILES",""),"")</f>
        <v/>
      </c>
      <c r="V747" s="17" t="str">
        <f>IF(AND(I747&gt;=5,K747&gt;=5,M747&gt;=5,O747&gt;=5),IF(P747&gt;=Données!$G$7,"5 ETOILES",""),"")</f>
        <v/>
      </c>
      <c r="W747" s="17" t="str">
        <f>IF(AND(I747&gt;=6,K747&gt;=6,M747&gt;=6,O747&gt;=6),IF(P747&gt;=Données!$G$8,"6 ETOILES",""),"")</f>
        <v/>
      </c>
      <c r="X747" s="17" t="str">
        <f t="shared" si="39"/>
        <v/>
      </c>
    </row>
    <row r="748" spans="1:24" hidden="1">
      <c r="A748" s="15"/>
      <c r="B748" s="34"/>
      <c r="C748" s="36"/>
      <c r="D748" s="37"/>
      <c r="E748" s="35"/>
      <c r="F748" s="4"/>
      <c r="G748" s="4" t="str">
        <f>IF(F748="B1",Données!$C$3,IF(F748="B2",Données!$C$4,IF(F748="M1",Données!$C$5,IF(F748="M2",Données!$C$6,IF(F748="C1",Données!$C$7,IF(F748="C2",Données!$C$8,IF(F748="J1",Données!$C$9,IF(F748="J2",Données!$C$10,IF(F748="S1",Données!$C$11,IF(F748="S2",Données!$C$12,""))))))))))</f>
        <v/>
      </c>
      <c r="H748" s="19"/>
      <c r="I748" s="30"/>
      <c r="J748" s="19"/>
      <c r="K748" s="30"/>
      <c r="L748" s="19"/>
      <c r="M748" s="30"/>
      <c r="N748" s="19"/>
      <c r="O748" s="30"/>
      <c r="P748" s="20" t="str">
        <f t="shared" si="37"/>
        <v/>
      </c>
      <c r="Q748" s="17" t="str">
        <f t="shared" si="38"/>
        <v/>
      </c>
      <c r="R748" s="17" t="str">
        <f>IF(AND(I748&gt;=1,K748&gt;=1,M748&gt;=1,O748&gt;=1),IF(P748&gt;=Données!$G$3,"1 ETOILE",""),"")</f>
        <v/>
      </c>
      <c r="S748" s="17" t="str">
        <f>IF(AND(I748&gt;=2,K748&gt;=2,M748&gt;=2,O748&gt;=2),IF(P748&gt;=Données!$G$4,"2 ETOILES",""),"")</f>
        <v/>
      </c>
      <c r="T748" s="17" t="str">
        <f>IF(AND(I748&gt;=3,K748&gt;=3,M748&gt;=3,O748&gt;=3),IF(P748&gt;=Données!$G$5,"3 ETOILES",""),"")</f>
        <v/>
      </c>
      <c r="U748" s="17" t="str">
        <f>IF(AND(I748&gt;=4,K748&gt;=4,M748&gt;=4,O748&gt;=4),IF(P748&gt;=Données!$G$6,"4 ETOILES",""),"")</f>
        <v/>
      </c>
      <c r="V748" s="17" t="str">
        <f>IF(AND(I748&gt;=5,K748&gt;=5,M748&gt;=5,O748&gt;=5),IF(P748&gt;=Données!$G$7,"5 ETOILES",""),"")</f>
        <v/>
      </c>
      <c r="W748" s="17" t="str">
        <f>IF(AND(I748&gt;=6,K748&gt;=6,M748&gt;=6,O748&gt;=6),IF(P748&gt;=Données!$G$8,"6 ETOILES",""),"")</f>
        <v/>
      </c>
      <c r="X748" s="17" t="str">
        <f t="shared" si="39"/>
        <v/>
      </c>
    </row>
    <row r="749" spans="1:24" hidden="1">
      <c r="A749" s="15"/>
      <c r="B749" s="34"/>
      <c r="C749" s="36"/>
      <c r="D749" s="37"/>
      <c r="E749" s="35"/>
      <c r="F749" s="4"/>
      <c r="G749" s="4" t="str">
        <f>IF(F749="B1",Données!$C$3,IF(F749="B2",Données!$C$4,IF(F749="M1",Données!$C$5,IF(F749="M2",Données!$C$6,IF(F749="C1",Données!$C$7,IF(F749="C2",Données!$C$8,IF(F749="J1",Données!$C$9,IF(F749="J2",Données!$C$10,IF(F749="S1",Données!$C$11,IF(F749="S2",Données!$C$12,""))))))))))</f>
        <v/>
      </c>
      <c r="H749" s="19"/>
      <c r="I749" s="30"/>
      <c r="J749" s="19"/>
      <c r="K749" s="30"/>
      <c r="L749" s="19"/>
      <c r="M749" s="30"/>
      <c r="N749" s="19"/>
      <c r="O749" s="30"/>
      <c r="P749" s="20" t="str">
        <f t="shared" si="37"/>
        <v/>
      </c>
      <c r="Q749" s="17" t="str">
        <f t="shared" si="38"/>
        <v/>
      </c>
      <c r="R749" s="17" t="str">
        <f>IF(AND(I749&gt;=1,K749&gt;=1,M749&gt;=1,O749&gt;=1),IF(P749&gt;=Données!$G$3,"1 ETOILE",""),"")</f>
        <v/>
      </c>
      <c r="S749" s="17" t="str">
        <f>IF(AND(I749&gt;=2,K749&gt;=2,M749&gt;=2,O749&gt;=2),IF(P749&gt;=Données!$G$4,"2 ETOILES",""),"")</f>
        <v/>
      </c>
      <c r="T749" s="17" t="str">
        <f>IF(AND(I749&gt;=3,K749&gt;=3,M749&gt;=3,O749&gt;=3),IF(P749&gt;=Données!$G$5,"3 ETOILES",""),"")</f>
        <v/>
      </c>
      <c r="U749" s="17" t="str">
        <f>IF(AND(I749&gt;=4,K749&gt;=4,M749&gt;=4,O749&gt;=4),IF(P749&gt;=Données!$G$6,"4 ETOILES",""),"")</f>
        <v/>
      </c>
      <c r="V749" s="17" t="str">
        <f>IF(AND(I749&gt;=5,K749&gt;=5,M749&gt;=5,O749&gt;=5),IF(P749&gt;=Données!$G$7,"5 ETOILES",""),"")</f>
        <v/>
      </c>
      <c r="W749" s="17" t="str">
        <f>IF(AND(I749&gt;=6,K749&gt;=6,M749&gt;=6,O749&gt;=6),IF(P749&gt;=Données!$G$8,"6 ETOILES",""),"")</f>
        <v/>
      </c>
      <c r="X749" s="17" t="str">
        <f t="shared" si="39"/>
        <v/>
      </c>
    </row>
    <row r="750" spans="1:24" hidden="1">
      <c r="A750" s="15"/>
      <c r="B750" s="34"/>
      <c r="C750" s="36"/>
      <c r="D750" s="37"/>
      <c r="E750" s="35"/>
      <c r="F750" s="4"/>
      <c r="G750" s="4" t="str">
        <f>IF(F750="B1",Données!$C$3,IF(F750="B2",Données!$C$4,IF(F750="M1",Données!$C$5,IF(F750="M2",Données!$C$6,IF(F750="C1",Données!$C$7,IF(F750="C2",Données!$C$8,IF(F750="J1",Données!$C$9,IF(F750="J2",Données!$C$10,IF(F750="S1",Données!$C$11,IF(F750="S2",Données!$C$12,""))))))))))</f>
        <v/>
      </c>
      <c r="H750" s="19"/>
      <c r="I750" s="30"/>
      <c r="J750" s="19"/>
      <c r="K750" s="30"/>
      <c r="L750" s="19"/>
      <c r="M750" s="30"/>
      <c r="N750" s="19"/>
      <c r="O750" s="30"/>
      <c r="P750" s="20" t="str">
        <f t="shared" si="37"/>
        <v/>
      </c>
      <c r="Q750" s="17" t="str">
        <f t="shared" si="38"/>
        <v/>
      </c>
      <c r="R750" s="17" t="str">
        <f>IF(AND(I750&gt;=1,K750&gt;=1,M750&gt;=1,O750&gt;=1),IF(P750&gt;=Données!$G$3,"1 ETOILE",""),"")</f>
        <v/>
      </c>
      <c r="S750" s="17" t="str">
        <f>IF(AND(I750&gt;=2,K750&gt;=2,M750&gt;=2,O750&gt;=2),IF(P750&gt;=Données!$G$4,"2 ETOILES",""),"")</f>
        <v/>
      </c>
      <c r="T750" s="17" t="str">
        <f>IF(AND(I750&gt;=3,K750&gt;=3,M750&gt;=3,O750&gt;=3),IF(P750&gt;=Données!$G$5,"3 ETOILES",""),"")</f>
        <v/>
      </c>
      <c r="U750" s="17" t="str">
        <f>IF(AND(I750&gt;=4,K750&gt;=4,M750&gt;=4,O750&gt;=4),IF(P750&gt;=Données!$G$6,"4 ETOILES",""),"")</f>
        <v/>
      </c>
      <c r="V750" s="17" t="str">
        <f>IF(AND(I750&gt;=5,K750&gt;=5,M750&gt;=5,O750&gt;=5),IF(P750&gt;=Données!$G$7,"5 ETOILES",""),"")</f>
        <v/>
      </c>
      <c r="W750" s="17" t="str">
        <f>IF(AND(I750&gt;=6,K750&gt;=6,M750&gt;=6,O750&gt;=6),IF(P750&gt;=Données!$G$8,"6 ETOILES",""),"")</f>
        <v/>
      </c>
      <c r="X750" s="17" t="str">
        <f t="shared" si="39"/>
        <v/>
      </c>
    </row>
    <row r="751" spans="1:24" hidden="1">
      <c r="A751" s="15"/>
      <c r="B751" s="34"/>
      <c r="C751" s="36"/>
      <c r="D751" s="37"/>
      <c r="E751" s="35"/>
      <c r="F751" s="4"/>
      <c r="G751" s="4" t="str">
        <f>IF(F751="B1",Données!$C$3,IF(F751="B2",Données!$C$4,IF(F751="M1",Données!$C$5,IF(F751="M2",Données!$C$6,IF(F751="C1",Données!$C$7,IF(F751="C2",Données!$C$8,IF(F751="J1",Données!$C$9,IF(F751="J2",Données!$C$10,IF(F751="S1",Données!$C$11,IF(F751="S2",Données!$C$12,""))))))))))</f>
        <v/>
      </c>
      <c r="H751" s="19"/>
      <c r="I751" s="30"/>
      <c r="J751" s="19"/>
      <c r="K751" s="30"/>
      <c r="L751" s="19"/>
      <c r="M751" s="30"/>
      <c r="N751" s="19"/>
      <c r="O751" s="30"/>
      <c r="P751" s="20" t="str">
        <f t="shared" si="37"/>
        <v/>
      </c>
      <c r="Q751" s="17" t="str">
        <f t="shared" si="38"/>
        <v/>
      </c>
      <c r="R751" s="17" t="str">
        <f>IF(AND(I751&gt;=1,K751&gt;=1,M751&gt;=1,O751&gt;=1),IF(P751&gt;=Données!$G$3,"1 ETOILE",""),"")</f>
        <v/>
      </c>
      <c r="S751" s="17" t="str">
        <f>IF(AND(I751&gt;=2,K751&gt;=2,M751&gt;=2,O751&gt;=2),IF(P751&gt;=Données!$G$4,"2 ETOILES",""),"")</f>
        <v/>
      </c>
      <c r="T751" s="17" t="str">
        <f>IF(AND(I751&gt;=3,K751&gt;=3,M751&gt;=3,O751&gt;=3),IF(P751&gt;=Données!$G$5,"3 ETOILES",""),"")</f>
        <v/>
      </c>
      <c r="U751" s="17" t="str">
        <f>IF(AND(I751&gt;=4,K751&gt;=4,M751&gt;=4,O751&gt;=4),IF(P751&gt;=Données!$G$6,"4 ETOILES",""),"")</f>
        <v/>
      </c>
      <c r="V751" s="17" t="str">
        <f>IF(AND(I751&gt;=5,K751&gt;=5,M751&gt;=5,O751&gt;=5),IF(P751&gt;=Données!$G$7,"5 ETOILES",""),"")</f>
        <v/>
      </c>
      <c r="W751" s="17" t="str">
        <f>IF(AND(I751&gt;=6,K751&gt;=6,M751&gt;=6,O751&gt;=6),IF(P751&gt;=Données!$G$8,"6 ETOILES",""),"")</f>
        <v/>
      </c>
      <c r="X751" s="17" t="str">
        <f t="shared" si="39"/>
        <v/>
      </c>
    </row>
    <row r="752" spans="1:24" hidden="1">
      <c r="A752" s="15"/>
      <c r="B752" s="34"/>
      <c r="C752" s="36"/>
      <c r="D752" s="37"/>
      <c r="E752" s="35"/>
      <c r="F752" s="4"/>
      <c r="G752" s="4" t="str">
        <f>IF(F752="B1",Données!$C$3,IF(F752="B2",Données!$C$4,IF(F752="M1",Données!$C$5,IF(F752="M2",Données!$C$6,IF(F752="C1",Données!$C$7,IF(F752="C2",Données!$C$8,IF(F752="J1",Données!$C$9,IF(F752="J2",Données!$C$10,IF(F752="S1",Données!$C$11,IF(F752="S2",Données!$C$12,""))))))))))</f>
        <v/>
      </c>
      <c r="H752" s="19"/>
      <c r="I752" s="30"/>
      <c r="J752" s="19"/>
      <c r="K752" s="30"/>
      <c r="L752" s="19"/>
      <c r="M752" s="30"/>
      <c r="N752" s="19"/>
      <c r="O752" s="30"/>
      <c r="P752" s="20" t="str">
        <f t="shared" si="37"/>
        <v/>
      </c>
      <c r="Q752" s="17" t="str">
        <f t="shared" si="38"/>
        <v/>
      </c>
      <c r="R752" s="17" t="str">
        <f>IF(AND(I752&gt;=1,K752&gt;=1,M752&gt;=1,O752&gt;=1),IF(P752&gt;=Données!$G$3,"1 ETOILE",""),"")</f>
        <v/>
      </c>
      <c r="S752" s="17" t="str">
        <f>IF(AND(I752&gt;=2,K752&gt;=2,M752&gt;=2,O752&gt;=2),IF(P752&gt;=Données!$G$4,"2 ETOILES",""),"")</f>
        <v/>
      </c>
      <c r="T752" s="17" t="str">
        <f>IF(AND(I752&gt;=3,K752&gt;=3,M752&gt;=3,O752&gt;=3),IF(P752&gt;=Données!$G$5,"3 ETOILES",""),"")</f>
        <v/>
      </c>
      <c r="U752" s="17" t="str">
        <f>IF(AND(I752&gt;=4,K752&gt;=4,M752&gt;=4,O752&gt;=4),IF(P752&gt;=Données!$G$6,"4 ETOILES",""),"")</f>
        <v/>
      </c>
      <c r="V752" s="17" t="str">
        <f>IF(AND(I752&gt;=5,K752&gt;=5,M752&gt;=5,O752&gt;=5),IF(P752&gt;=Données!$G$7,"5 ETOILES",""),"")</f>
        <v/>
      </c>
      <c r="W752" s="17" t="str">
        <f>IF(AND(I752&gt;=6,K752&gt;=6,M752&gt;=6,O752&gt;=6),IF(P752&gt;=Données!$G$8,"6 ETOILES",""),"")</f>
        <v/>
      </c>
      <c r="X752" s="17" t="str">
        <f t="shared" si="39"/>
        <v/>
      </c>
    </row>
    <row r="753" spans="1:24" hidden="1">
      <c r="A753" s="15"/>
      <c r="B753" s="34"/>
      <c r="C753" s="36"/>
      <c r="D753" s="37"/>
      <c r="E753" s="35"/>
      <c r="F753" s="4"/>
      <c r="G753" s="4" t="str">
        <f>IF(F753="B1",Données!$C$3,IF(F753="B2",Données!$C$4,IF(F753="M1",Données!$C$5,IF(F753="M2",Données!$C$6,IF(F753="C1",Données!$C$7,IF(F753="C2",Données!$C$8,IF(F753="J1",Données!$C$9,IF(F753="J2",Données!$C$10,IF(F753="S1",Données!$C$11,IF(F753="S2",Données!$C$12,""))))))))))</f>
        <v/>
      </c>
      <c r="H753" s="19"/>
      <c r="I753" s="30"/>
      <c r="J753" s="19"/>
      <c r="K753" s="30"/>
      <c r="L753" s="19"/>
      <c r="M753" s="30"/>
      <c r="N753" s="19"/>
      <c r="O753" s="30"/>
      <c r="P753" s="20" t="str">
        <f t="shared" si="37"/>
        <v/>
      </c>
      <c r="Q753" s="17" t="str">
        <f t="shared" si="38"/>
        <v/>
      </c>
      <c r="R753" s="17" t="str">
        <f>IF(AND(I753&gt;=1,K753&gt;=1,M753&gt;=1,O753&gt;=1),IF(P753&gt;=Données!$G$3,"1 ETOILE",""),"")</f>
        <v/>
      </c>
      <c r="S753" s="17" t="str">
        <f>IF(AND(I753&gt;=2,K753&gt;=2,M753&gt;=2,O753&gt;=2),IF(P753&gt;=Données!$G$4,"2 ETOILES",""),"")</f>
        <v/>
      </c>
      <c r="T753" s="17" t="str">
        <f>IF(AND(I753&gt;=3,K753&gt;=3,M753&gt;=3,O753&gt;=3),IF(P753&gt;=Données!$G$5,"3 ETOILES",""),"")</f>
        <v/>
      </c>
      <c r="U753" s="17" t="str">
        <f>IF(AND(I753&gt;=4,K753&gt;=4,M753&gt;=4,O753&gt;=4),IF(P753&gt;=Données!$G$6,"4 ETOILES",""),"")</f>
        <v/>
      </c>
      <c r="V753" s="17" t="str">
        <f>IF(AND(I753&gt;=5,K753&gt;=5,M753&gt;=5,O753&gt;=5),IF(P753&gt;=Données!$G$7,"5 ETOILES",""),"")</f>
        <v/>
      </c>
      <c r="W753" s="17" t="str">
        <f>IF(AND(I753&gt;=6,K753&gt;=6,M753&gt;=6,O753&gt;=6),IF(P753&gt;=Données!$G$8,"6 ETOILES",""),"")</f>
        <v/>
      </c>
      <c r="X753" s="17" t="str">
        <f t="shared" si="39"/>
        <v/>
      </c>
    </row>
    <row r="754" spans="1:24" hidden="1">
      <c r="A754" s="15"/>
      <c r="B754" s="34"/>
      <c r="C754" s="36"/>
      <c r="D754" s="37"/>
      <c r="E754" s="35"/>
      <c r="F754" s="4"/>
      <c r="G754" s="4" t="str">
        <f>IF(F754="B1",Données!$C$3,IF(F754="B2",Données!$C$4,IF(F754="M1",Données!$C$5,IF(F754="M2",Données!$C$6,IF(F754="C1",Données!$C$7,IF(F754="C2",Données!$C$8,IF(F754="J1",Données!$C$9,IF(F754="J2",Données!$C$10,IF(F754="S1",Données!$C$11,IF(F754="S2",Données!$C$12,""))))))))))</f>
        <v/>
      </c>
      <c r="H754" s="19"/>
      <c r="I754" s="30"/>
      <c r="J754" s="19"/>
      <c r="K754" s="30"/>
      <c r="L754" s="19"/>
      <c r="M754" s="30"/>
      <c r="N754" s="19"/>
      <c r="O754" s="30"/>
      <c r="P754" s="20" t="str">
        <f t="shared" si="37"/>
        <v/>
      </c>
      <c r="Q754" s="17" t="str">
        <f t="shared" si="38"/>
        <v/>
      </c>
      <c r="R754" s="17" t="str">
        <f>IF(AND(I754&gt;=1,K754&gt;=1,M754&gt;=1,O754&gt;=1),IF(P754&gt;=Données!$G$3,"1 ETOILE",""),"")</f>
        <v/>
      </c>
      <c r="S754" s="17" t="str">
        <f>IF(AND(I754&gt;=2,K754&gt;=2,M754&gt;=2,O754&gt;=2),IF(P754&gt;=Données!$G$4,"2 ETOILES",""),"")</f>
        <v/>
      </c>
      <c r="T754" s="17" t="str">
        <f>IF(AND(I754&gt;=3,K754&gt;=3,M754&gt;=3,O754&gt;=3),IF(P754&gt;=Données!$G$5,"3 ETOILES",""),"")</f>
        <v/>
      </c>
      <c r="U754" s="17" t="str">
        <f>IF(AND(I754&gt;=4,K754&gt;=4,M754&gt;=4,O754&gt;=4),IF(P754&gt;=Données!$G$6,"4 ETOILES",""),"")</f>
        <v/>
      </c>
      <c r="V754" s="17" t="str">
        <f>IF(AND(I754&gt;=5,K754&gt;=5,M754&gt;=5,O754&gt;=5),IF(P754&gt;=Données!$G$7,"5 ETOILES",""),"")</f>
        <v/>
      </c>
      <c r="W754" s="17" t="str">
        <f>IF(AND(I754&gt;=6,K754&gt;=6,M754&gt;=6,O754&gt;=6),IF(P754&gt;=Données!$G$8,"6 ETOILES",""),"")</f>
        <v/>
      </c>
      <c r="X754" s="17" t="str">
        <f t="shared" si="39"/>
        <v/>
      </c>
    </row>
    <row r="755" spans="1:24" hidden="1">
      <c r="A755" s="15"/>
      <c r="B755" s="34"/>
      <c r="C755" s="36"/>
      <c r="D755" s="37"/>
      <c r="E755" s="35"/>
      <c r="F755" s="4"/>
      <c r="G755" s="4" t="str">
        <f>IF(F755="B1",Données!$C$3,IF(F755="B2",Données!$C$4,IF(F755="M1",Données!$C$5,IF(F755="M2",Données!$C$6,IF(F755="C1",Données!$C$7,IF(F755="C2",Données!$C$8,IF(F755="J1",Données!$C$9,IF(F755="J2",Données!$C$10,IF(F755="S1",Données!$C$11,IF(F755="S2",Données!$C$12,""))))))))))</f>
        <v/>
      </c>
      <c r="H755" s="19"/>
      <c r="I755" s="30"/>
      <c r="J755" s="19"/>
      <c r="K755" s="30"/>
      <c r="L755" s="19"/>
      <c r="M755" s="30"/>
      <c r="N755" s="19"/>
      <c r="O755" s="30"/>
      <c r="P755" s="20" t="str">
        <f t="shared" si="37"/>
        <v/>
      </c>
      <c r="Q755" s="17" t="str">
        <f t="shared" si="38"/>
        <v/>
      </c>
      <c r="R755" s="17" t="str">
        <f>IF(AND(I755&gt;=1,K755&gt;=1,M755&gt;=1,O755&gt;=1),IF(P755&gt;=Données!$G$3,"1 ETOILE",""),"")</f>
        <v/>
      </c>
      <c r="S755" s="17" t="str">
        <f>IF(AND(I755&gt;=2,K755&gt;=2,M755&gt;=2,O755&gt;=2),IF(P755&gt;=Données!$G$4,"2 ETOILES",""),"")</f>
        <v/>
      </c>
      <c r="T755" s="17" t="str">
        <f>IF(AND(I755&gt;=3,K755&gt;=3,M755&gt;=3,O755&gt;=3),IF(P755&gt;=Données!$G$5,"3 ETOILES",""),"")</f>
        <v/>
      </c>
      <c r="U755" s="17" t="str">
        <f>IF(AND(I755&gt;=4,K755&gt;=4,M755&gt;=4,O755&gt;=4),IF(P755&gt;=Données!$G$6,"4 ETOILES",""),"")</f>
        <v/>
      </c>
      <c r="V755" s="17" t="str">
        <f>IF(AND(I755&gt;=5,K755&gt;=5,M755&gt;=5,O755&gt;=5),IF(P755&gt;=Données!$G$7,"5 ETOILES",""),"")</f>
        <v/>
      </c>
      <c r="W755" s="17" t="str">
        <f>IF(AND(I755&gt;=6,K755&gt;=6,M755&gt;=6,O755&gt;=6),IF(P755&gt;=Données!$G$8,"6 ETOILES",""),"")</f>
        <v/>
      </c>
      <c r="X755" s="17" t="str">
        <f t="shared" si="39"/>
        <v/>
      </c>
    </row>
    <row r="756" spans="1:24" hidden="1">
      <c r="A756" s="15"/>
      <c r="B756" s="34"/>
      <c r="C756" s="36"/>
      <c r="D756" s="37"/>
      <c r="E756" s="35"/>
      <c r="F756" s="4"/>
      <c r="G756" s="4" t="str">
        <f>IF(F756="B1",Données!$C$3,IF(F756="B2",Données!$C$4,IF(F756="M1",Données!$C$5,IF(F756="M2",Données!$C$6,IF(F756="C1",Données!$C$7,IF(F756="C2",Données!$C$8,IF(F756="J1",Données!$C$9,IF(F756="J2",Données!$C$10,IF(F756="S1",Données!$C$11,IF(F756="S2",Données!$C$12,""))))))))))</f>
        <v/>
      </c>
      <c r="H756" s="19"/>
      <c r="I756" s="30"/>
      <c r="J756" s="19"/>
      <c r="K756" s="30"/>
      <c r="L756" s="19"/>
      <c r="M756" s="30"/>
      <c r="N756" s="19"/>
      <c r="O756" s="30"/>
      <c r="P756" s="20" t="str">
        <f t="shared" si="37"/>
        <v/>
      </c>
      <c r="Q756" s="17" t="str">
        <f t="shared" si="38"/>
        <v/>
      </c>
      <c r="R756" s="17" t="str">
        <f>IF(AND(I756&gt;=1,K756&gt;=1,M756&gt;=1,O756&gt;=1),IF(P756&gt;=Données!$G$3,"1 ETOILE",""),"")</f>
        <v/>
      </c>
      <c r="S756" s="17" t="str">
        <f>IF(AND(I756&gt;=2,K756&gt;=2,M756&gt;=2,O756&gt;=2),IF(P756&gt;=Données!$G$4,"2 ETOILES",""),"")</f>
        <v/>
      </c>
      <c r="T756" s="17" t="str">
        <f>IF(AND(I756&gt;=3,K756&gt;=3,M756&gt;=3,O756&gt;=3),IF(P756&gt;=Données!$G$5,"3 ETOILES",""),"")</f>
        <v/>
      </c>
      <c r="U756" s="17" t="str">
        <f>IF(AND(I756&gt;=4,K756&gt;=4,M756&gt;=4,O756&gt;=4),IF(P756&gt;=Données!$G$6,"4 ETOILES",""),"")</f>
        <v/>
      </c>
      <c r="V756" s="17" t="str">
        <f>IF(AND(I756&gt;=5,K756&gt;=5,M756&gt;=5,O756&gt;=5),IF(P756&gt;=Données!$G$7,"5 ETOILES",""),"")</f>
        <v/>
      </c>
      <c r="W756" s="17" t="str">
        <f>IF(AND(I756&gt;=6,K756&gt;=6,M756&gt;=6,O756&gt;=6),IF(P756&gt;=Données!$G$8,"6 ETOILES",""),"")</f>
        <v/>
      </c>
      <c r="X756" s="17" t="str">
        <f t="shared" si="39"/>
        <v/>
      </c>
    </row>
    <row r="757" spans="1:24" hidden="1">
      <c r="A757" s="15"/>
      <c r="B757" s="34"/>
      <c r="C757" s="36"/>
      <c r="D757" s="37"/>
      <c r="E757" s="35"/>
      <c r="F757" s="4"/>
      <c r="G757" s="4" t="str">
        <f>IF(F757="B1",Données!$C$3,IF(F757="B2",Données!$C$4,IF(F757="M1",Données!$C$5,IF(F757="M2",Données!$C$6,IF(F757="C1",Données!$C$7,IF(F757="C2",Données!$C$8,IF(F757="J1",Données!$C$9,IF(F757="J2",Données!$C$10,IF(F757="S1",Données!$C$11,IF(F757="S2",Données!$C$12,""))))))))))</f>
        <v/>
      </c>
      <c r="H757" s="19"/>
      <c r="I757" s="30"/>
      <c r="J757" s="19"/>
      <c r="K757" s="30"/>
      <c r="L757" s="19"/>
      <c r="M757" s="30"/>
      <c r="N757" s="19"/>
      <c r="O757" s="30"/>
      <c r="P757" s="20" t="str">
        <f t="shared" si="37"/>
        <v/>
      </c>
      <c r="Q757" s="17" t="str">
        <f t="shared" si="38"/>
        <v/>
      </c>
      <c r="R757" s="17" t="str">
        <f>IF(AND(I757&gt;=1,K757&gt;=1,M757&gt;=1,O757&gt;=1),IF(P757&gt;=Données!$G$3,"1 ETOILE",""),"")</f>
        <v/>
      </c>
      <c r="S757" s="17" t="str">
        <f>IF(AND(I757&gt;=2,K757&gt;=2,M757&gt;=2,O757&gt;=2),IF(P757&gt;=Données!$G$4,"2 ETOILES",""),"")</f>
        <v/>
      </c>
      <c r="T757" s="17" t="str">
        <f>IF(AND(I757&gt;=3,K757&gt;=3,M757&gt;=3,O757&gt;=3),IF(P757&gt;=Données!$G$5,"3 ETOILES",""),"")</f>
        <v/>
      </c>
      <c r="U757" s="17" t="str">
        <f>IF(AND(I757&gt;=4,K757&gt;=4,M757&gt;=4,O757&gt;=4),IF(P757&gt;=Données!$G$6,"4 ETOILES",""),"")</f>
        <v/>
      </c>
      <c r="V757" s="17" t="str">
        <f>IF(AND(I757&gt;=5,K757&gt;=5,M757&gt;=5,O757&gt;=5),IF(P757&gt;=Données!$G$7,"5 ETOILES",""),"")</f>
        <v/>
      </c>
      <c r="W757" s="17" t="str">
        <f>IF(AND(I757&gt;=6,K757&gt;=6,M757&gt;=6,O757&gt;=6),IF(P757&gt;=Données!$G$8,"6 ETOILES",""),"")</f>
        <v/>
      </c>
      <c r="X757" s="17" t="str">
        <f t="shared" si="39"/>
        <v/>
      </c>
    </row>
    <row r="758" spans="1:24" hidden="1">
      <c r="A758" s="15"/>
      <c r="B758" s="34"/>
      <c r="C758" s="36"/>
      <c r="D758" s="37"/>
      <c r="E758" s="35"/>
      <c r="F758" s="4"/>
      <c r="G758" s="4" t="str">
        <f>IF(F758="B1",Données!$C$3,IF(F758="B2",Données!$C$4,IF(F758="M1",Données!$C$5,IF(F758="M2",Données!$C$6,IF(F758="C1",Données!$C$7,IF(F758="C2",Données!$C$8,IF(F758="J1",Données!$C$9,IF(F758="J2",Données!$C$10,IF(F758="S1",Données!$C$11,IF(F758="S2",Données!$C$12,""))))))))))</f>
        <v/>
      </c>
      <c r="H758" s="19"/>
      <c r="I758" s="30"/>
      <c r="J758" s="19"/>
      <c r="K758" s="30"/>
      <c r="L758" s="19"/>
      <c r="M758" s="30"/>
      <c r="N758" s="19"/>
      <c r="O758" s="30"/>
      <c r="P758" s="20" t="str">
        <f t="shared" si="37"/>
        <v/>
      </c>
      <c r="Q758" s="17" t="str">
        <f t="shared" si="38"/>
        <v/>
      </c>
      <c r="R758" s="17" t="str">
        <f>IF(AND(I758&gt;=1,K758&gt;=1,M758&gt;=1,O758&gt;=1),IF(P758&gt;=Données!$G$3,"1 ETOILE",""),"")</f>
        <v/>
      </c>
      <c r="S758" s="17" t="str">
        <f>IF(AND(I758&gt;=2,K758&gt;=2,M758&gt;=2,O758&gt;=2),IF(P758&gt;=Données!$G$4,"2 ETOILES",""),"")</f>
        <v/>
      </c>
      <c r="T758" s="17" t="str">
        <f>IF(AND(I758&gt;=3,K758&gt;=3,M758&gt;=3,O758&gt;=3),IF(P758&gt;=Données!$G$5,"3 ETOILES",""),"")</f>
        <v/>
      </c>
      <c r="U758" s="17" t="str">
        <f>IF(AND(I758&gt;=4,K758&gt;=4,M758&gt;=4,O758&gt;=4),IF(P758&gt;=Données!$G$6,"4 ETOILES",""),"")</f>
        <v/>
      </c>
      <c r="V758" s="17" t="str">
        <f>IF(AND(I758&gt;=5,K758&gt;=5,M758&gt;=5,O758&gt;=5),IF(P758&gt;=Données!$G$7,"5 ETOILES",""),"")</f>
        <v/>
      </c>
      <c r="W758" s="17" t="str">
        <f>IF(AND(I758&gt;=6,K758&gt;=6,M758&gt;=6,O758&gt;=6),IF(P758&gt;=Données!$G$8,"6 ETOILES",""),"")</f>
        <v/>
      </c>
      <c r="X758" s="17" t="str">
        <f t="shared" si="39"/>
        <v/>
      </c>
    </row>
    <row r="759" spans="1:24" hidden="1">
      <c r="A759" s="15"/>
      <c r="B759" s="34"/>
      <c r="C759" s="36"/>
      <c r="D759" s="37"/>
      <c r="E759" s="35"/>
      <c r="F759" s="4"/>
      <c r="G759" s="4" t="str">
        <f>IF(F759="B1",Données!$C$3,IF(F759="B2",Données!$C$4,IF(F759="M1",Données!$C$5,IF(F759="M2",Données!$C$6,IF(F759="C1",Données!$C$7,IF(F759="C2",Données!$C$8,IF(F759="J1",Données!$C$9,IF(F759="J2",Données!$C$10,IF(F759="S1",Données!$C$11,IF(F759="S2",Données!$C$12,""))))))))))</f>
        <v/>
      </c>
      <c r="H759" s="19"/>
      <c r="I759" s="30"/>
      <c r="J759" s="19"/>
      <c r="K759" s="30"/>
      <c r="L759" s="19"/>
      <c r="M759" s="30"/>
      <c r="N759" s="19"/>
      <c r="O759" s="30"/>
      <c r="P759" s="20" t="str">
        <f t="shared" si="37"/>
        <v/>
      </c>
      <c r="Q759" s="17" t="str">
        <f t="shared" si="38"/>
        <v/>
      </c>
      <c r="R759" s="17" t="str">
        <f>IF(AND(I759&gt;=1,K759&gt;=1,M759&gt;=1,O759&gt;=1),IF(P759&gt;=Données!$G$3,"1 ETOILE",""),"")</f>
        <v/>
      </c>
      <c r="S759" s="17" t="str">
        <f>IF(AND(I759&gt;=2,K759&gt;=2,M759&gt;=2,O759&gt;=2),IF(P759&gt;=Données!$G$4,"2 ETOILES",""),"")</f>
        <v/>
      </c>
      <c r="T759" s="17" t="str">
        <f>IF(AND(I759&gt;=3,K759&gt;=3,M759&gt;=3,O759&gt;=3),IF(P759&gt;=Données!$G$5,"3 ETOILES",""),"")</f>
        <v/>
      </c>
      <c r="U759" s="17" t="str">
        <f>IF(AND(I759&gt;=4,K759&gt;=4,M759&gt;=4,O759&gt;=4),IF(P759&gt;=Données!$G$6,"4 ETOILES",""),"")</f>
        <v/>
      </c>
      <c r="V759" s="17" t="str">
        <f>IF(AND(I759&gt;=5,K759&gt;=5,M759&gt;=5,O759&gt;=5),IF(P759&gt;=Données!$G$7,"5 ETOILES",""),"")</f>
        <v/>
      </c>
      <c r="W759" s="17" t="str">
        <f>IF(AND(I759&gt;=6,K759&gt;=6,M759&gt;=6,O759&gt;=6),IF(P759&gt;=Données!$G$8,"6 ETOILES",""),"")</f>
        <v/>
      </c>
      <c r="X759" s="17" t="str">
        <f t="shared" si="39"/>
        <v/>
      </c>
    </row>
    <row r="760" spans="1:24" hidden="1">
      <c r="A760" s="15"/>
      <c r="B760" s="34"/>
      <c r="C760" s="36"/>
      <c r="D760" s="37"/>
      <c r="E760" s="35"/>
      <c r="F760" s="4"/>
      <c r="G760" s="4" t="str">
        <f>IF(F760="B1",Données!$C$3,IF(F760="B2",Données!$C$4,IF(F760="M1",Données!$C$5,IF(F760="M2",Données!$C$6,IF(F760="C1",Données!$C$7,IF(F760="C2",Données!$C$8,IF(F760="J1",Données!$C$9,IF(F760="J2",Données!$C$10,IF(F760="S1",Données!$C$11,IF(F760="S2",Données!$C$12,""))))))))))</f>
        <v/>
      </c>
      <c r="H760" s="19"/>
      <c r="I760" s="30"/>
      <c r="J760" s="19"/>
      <c r="K760" s="30"/>
      <c r="L760" s="19"/>
      <c r="M760" s="30"/>
      <c r="N760" s="19"/>
      <c r="O760" s="30"/>
      <c r="P760" s="20" t="str">
        <f t="shared" si="37"/>
        <v/>
      </c>
      <c r="Q760" s="17" t="str">
        <f t="shared" si="38"/>
        <v/>
      </c>
      <c r="R760" s="17" t="str">
        <f>IF(AND(I760&gt;=1,K760&gt;=1,M760&gt;=1,O760&gt;=1),IF(P760&gt;=Données!$G$3,"1 ETOILE",""),"")</f>
        <v/>
      </c>
      <c r="S760" s="17" t="str">
        <f>IF(AND(I760&gt;=2,K760&gt;=2,M760&gt;=2,O760&gt;=2),IF(P760&gt;=Données!$G$4,"2 ETOILES",""),"")</f>
        <v/>
      </c>
      <c r="T760" s="17" t="str">
        <f>IF(AND(I760&gt;=3,K760&gt;=3,M760&gt;=3,O760&gt;=3),IF(P760&gt;=Données!$G$5,"3 ETOILES",""),"")</f>
        <v/>
      </c>
      <c r="U760" s="17" t="str">
        <f>IF(AND(I760&gt;=4,K760&gt;=4,M760&gt;=4,O760&gt;=4),IF(P760&gt;=Données!$G$6,"4 ETOILES",""),"")</f>
        <v/>
      </c>
      <c r="V760" s="17" t="str">
        <f>IF(AND(I760&gt;=5,K760&gt;=5,M760&gt;=5,O760&gt;=5),IF(P760&gt;=Données!$G$7,"5 ETOILES",""),"")</f>
        <v/>
      </c>
      <c r="W760" s="17" t="str">
        <f>IF(AND(I760&gt;=6,K760&gt;=6,M760&gt;=6,O760&gt;=6),IF(P760&gt;=Données!$G$8,"6 ETOILES",""),"")</f>
        <v/>
      </c>
      <c r="X760" s="17" t="str">
        <f t="shared" si="39"/>
        <v/>
      </c>
    </row>
    <row r="761" spans="1:24" hidden="1">
      <c r="A761" s="15"/>
      <c r="B761" s="34"/>
      <c r="C761" s="36"/>
      <c r="D761" s="37"/>
      <c r="E761" s="35"/>
      <c r="F761" s="4"/>
      <c r="G761" s="4" t="str">
        <f>IF(F761="B1",Données!$C$3,IF(F761="B2",Données!$C$4,IF(F761="M1",Données!$C$5,IF(F761="M2",Données!$C$6,IF(F761="C1",Données!$C$7,IF(F761="C2",Données!$C$8,IF(F761="J1",Données!$C$9,IF(F761="J2",Données!$C$10,IF(F761="S1",Données!$C$11,IF(F761="S2",Données!$C$12,""))))))))))</f>
        <v/>
      </c>
      <c r="H761" s="19"/>
      <c r="I761" s="30"/>
      <c r="J761" s="19"/>
      <c r="K761" s="30"/>
      <c r="L761" s="19"/>
      <c r="M761" s="30"/>
      <c r="N761" s="19"/>
      <c r="O761" s="30"/>
      <c r="P761" s="20" t="str">
        <f t="shared" si="37"/>
        <v/>
      </c>
      <c r="Q761" s="17" t="str">
        <f t="shared" si="38"/>
        <v/>
      </c>
      <c r="R761" s="17" t="str">
        <f>IF(AND(I761&gt;=1,K761&gt;=1,M761&gt;=1,O761&gt;=1),IF(P761&gt;=Données!$G$3,"1 ETOILE",""),"")</f>
        <v/>
      </c>
      <c r="S761" s="17" t="str">
        <f>IF(AND(I761&gt;=2,K761&gt;=2,M761&gt;=2,O761&gt;=2),IF(P761&gt;=Données!$G$4,"2 ETOILES",""),"")</f>
        <v/>
      </c>
      <c r="T761" s="17" t="str">
        <f>IF(AND(I761&gt;=3,K761&gt;=3,M761&gt;=3,O761&gt;=3),IF(P761&gt;=Données!$G$5,"3 ETOILES",""),"")</f>
        <v/>
      </c>
      <c r="U761" s="17" t="str">
        <f>IF(AND(I761&gt;=4,K761&gt;=4,M761&gt;=4,O761&gt;=4),IF(P761&gt;=Données!$G$6,"4 ETOILES",""),"")</f>
        <v/>
      </c>
      <c r="V761" s="17" t="str">
        <f>IF(AND(I761&gt;=5,K761&gt;=5,M761&gt;=5,O761&gt;=5),IF(P761&gt;=Données!$G$7,"5 ETOILES",""),"")</f>
        <v/>
      </c>
      <c r="W761" s="17" t="str">
        <f>IF(AND(I761&gt;=6,K761&gt;=6,M761&gt;=6,O761&gt;=6),IF(P761&gt;=Données!$G$8,"6 ETOILES",""),"")</f>
        <v/>
      </c>
      <c r="X761" s="17" t="str">
        <f t="shared" si="39"/>
        <v/>
      </c>
    </row>
    <row r="762" spans="1:24" hidden="1">
      <c r="A762" s="15"/>
      <c r="B762" s="34"/>
      <c r="C762" s="36"/>
      <c r="D762" s="37"/>
      <c r="E762" s="35"/>
      <c r="F762" s="4"/>
      <c r="G762" s="4" t="str">
        <f>IF(F762="B1",Données!$C$3,IF(F762="B2",Données!$C$4,IF(F762="M1",Données!$C$5,IF(F762="M2",Données!$C$6,IF(F762="C1",Données!$C$7,IF(F762="C2",Données!$C$8,IF(F762="J1",Données!$C$9,IF(F762="J2",Données!$C$10,IF(F762="S1",Données!$C$11,IF(F762="S2",Données!$C$12,""))))))))))</f>
        <v/>
      </c>
      <c r="H762" s="19"/>
      <c r="I762" s="30"/>
      <c r="J762" s="19"/>
      <c r="K762" s="30"/>
      <c r="L762" s="19"/>
      <c r="M762" s="30"/>
      <c r="N762" s="19"/>
      <c r="O762" s="30"/>
      <c r="P762" s="20" t="str">
        <f t="shared" si="37"/>
        <v/>
      </c>
      <c r="Q762" s="17" t="str">
        <f t="shared" si="38"/>
        <v/>
      </c>
      <c r="R762" s="17" t="str">
        <f>IF(AND(I762&gt;=1,K762&gt;=1,M762&gt;=1,O762&gt;=1),IF(P762&gt;=Données!$G$3,"1 ETOILE",""),"")</f>
        <v/>
      </c>
      <c r="S762" s="17" t="str">
        <f>IF(AND(I762&gt;=2,K762&gt;=2,M762&gt;=2,O762&gt;=2),IF(P762&gt;=Données!$G$4,"2 ETOILES",""),"")</f>
        <v/>
      </c>
      <c r="T762" s="17" t="str">
        <f>IF(AND(I762&gt;=3,K762&gt;=3,M762&gt;=3,O762&gt;=3),IF(P762&gt;=Données!$G$5,"3 ETOILES",""),"")</f>
        <v/>
      </c>
      <c r="U762" s="17" t="str">
        <f>IF(AND(I762&gt;=4,K762&gt;=4,M762&gt;=4,O762&gt;=4),IF(P762&gt;=Données!$G$6,"4 ETOILES",""),"")</f>
        <v/>
      </c>
      <c r="V762" s="17" t="str">
        <f>IF(AND(I762&gt;=5,K762&gt;=5,M762&gt;=5,O762&gt;=5),IF(P762&gt;=Données!$G$7,"5 ETOILES",""),"")</f>
        <v/>
      </c>
      <c r="W762" s="17" t="str">
        <f>IF(AND(I762&gt;=6,K762&gt;=6,M762&gt;=6,O762&gt;=6),IF(P762&gt;=Données!$G$8,"6 ETOILES",""),"")</f>
        <v/>
      </c>
      <c r="X762" s="17" t="str">
        <f t="shared" si="39"/>
        <v/>
      </c>
    </row>
    <row r="763" spans="1:24" hidden="1">
      <c r="A763" s="15"/>
      <c r="B763" s="34"/>
      <c r="C763" s="36"/>
      <c r="D763" s="37"/>
      <c r="E763" s="35"/>
      <c r="F763" s="4"/>
      <c r="G763" s="4" t="str">
        <f>IF(F763="B1",Données!$C$3,IF(F763="B2",Données!$C$4,IF(F763="M1",Données!$C$5,IF(F763="M2",Données!$C$6,IF(F763="C1",Données!$C$7,IF(F763="C2",Données!$C$8,IF(F763="J1",Données!$C$9,IF(F763="J2",Données!$C$10,IF(F763="S1",Données!$C$11,IF(F763="S2",Données!$C$12,""))))))))))</f>
        <v/>
      </c>
      <c r="H763" s="19"/>
      <c r="I763" s="30"/>
      <c r="J763" s="19"/>
      <c r="K763" s="30"/>
      <c r="L763" s="19"/>
      <c r="M763" s="30"/>
      <c r="N763" s="19"/>
      <c r="O763" s="30"/>
      <c r="P763" s="20" t="str">
        <f t="shared" si="37"/>
        <v/>
      </c>
      <c r="Q763" s="17" t="str">
        <f t="shared" si="38"/>
        <v/>
      </c>
      <c r="R763" s="17" t="str">
        <f>IF(AND(I763&gt;=1,K763&gt;=1,M763&gt;=1,O763&gt;=1),IF(P763&gt;=Données!$G$3,"1 ETOILE",""),"")</f>
        <v/>
      </c>
      <c r="S763" s="17" t="str">
        <f>IF(AND(I763&gt;=2,K763&gt;=2,M763&gt;=2,O763&gt;=2),IF(P763&gt;=Données!$G$4,"2 ETOILES",""),"")</f>
        <v/>
      </c>
      <c r="T763" s="17" t="str">
        <f>IF(AND(I763&gt;=3,K763&gt;=3,M763&gt;=3,O763&gt;=3),IF(P763&gt;=Données!$G$5,"3 ETOILES",""),"")</f>
        <v/>
      </c>
      <c r="U763" s="17" t="str">
        <f>IF(AND(I763&gt;=4,K763&gt;=4,M763&gt;=4,O763&gt;=4),IF(P763&gt;=Données!$G$6,"4 ETOILES",""),"")</f>
        <v/>
      </c>
      <c r="V763" s="17" t="str">
        <f>IF(AND(I763&gt;=5,K763&gt;=5,M763&gt;=5,O763&gt;=5),IF(P763&gt;=Données!$G$7,"5 ETOILES",""),"")</f>
        <v/>
      </c>
      <c r="W763" s="17" t="str">
        <f>IF(AND(I763&gt;=6,K763&gt;=6,M763&gt;=6,O763&gt;=6),IF(P763&gt;=Données!$G$8,"6 ETOILES",""),"")</f>
        <v/>
      </c>
      <c r="X763" s="17" t="str">
        <f t="shared" si="39"/>
        <v/>
      </c>
    </row>
    <row r="764" spans="1:24" hidden="1">
      <c r="A764" s="15"/>
      <c r="B764" s="34"/>
      <c r="C764" s="36"/>
      <c r="D764" s="37"/>
      <c r="E764" s="35"/>
      <c r="F764" s="4"/>
      <c r="G764" s="4" t="str">
        <f>IF(F764="B1",Données!$C$3,IF(F764="B2",Données!$C$4,IF(F764="M1",Données!$C$5,IF(F764="M2",Données!$C$6,IF(F764="C1",Données!$C$7,IF(F764="C2",Données!$C$8,IF(F764="J1",Données!$C$9,IF(F764="J2",Données!$C$10,IF(F764="S1",Données!$C$11,IF(F764="S2",Données!$C$12,""))))))))))</f>
        <v/>
      </c>
      <c r="H764" s="19"/>
      <c r="I764" s="30"/>
      <c r="J764" s="19"/>
      <c r="K764" s="30"/>
      <c r="L764" s="19"/>
      <c r="M764" s="30"/>
      <c r="N764" s="19"/>
      <c r="O764" s="30"/>
      <c r="P764" s="20" t="str">
        <f t="shared" si="37"/>
        <v/>
      </c>
      <c r="Q764" s="17" t="str">
        <f t="shared" si="38"/>
        <v/>
      </c>
      <c r="R764" s="17" t="str">
        <f>IF(AND(I764&gt;=1,K764&gt;=1,M764&gt;=1,O764&gt;=1),IF(P764&gt;=Données!$G$3,"1 ETOILE",""),"")</f>
        <v/>
      </c>
      <c r="S764" s="17" t="str">
        <f>IF(AND(I764&gt;=2,K764&gt;=2,M764&gt;=2,O764&gt;=2),IF(P764&gt;=Données!$G$4,"2 ETOILES",""),"")</f>
        <v/>
      </c>
      <c r="T764" s="17" t="str">
        <f>IF(AND(I764&gt;=3,K764&gt;=3,M764&gt;=3,O764&gt;=3),IF(P764&gt;=Données!$G$5,"3 ETOILES",""),"")</f>
        <v/>
      </c>
      <c r="U764" s="17" t="str">
        <f>IF(AND(I764&gt;=4,K764&gt;=4,M764&gt;=4,O764&gt;=4),IF(P764&gt;=Données!$G$6,"4 ETOILES",""),"")</f>
        <v/>
      </c>
      <c r="V764" s="17" t="str">
        <f>IF(AND(I764&gt;=5,K764&gt;=5,M764&gt;=5,O764&gt;=5),IF(P764&gt;=Données!$G$7,"5 ETOILES",""),"")</f>
        <v/>
      </c>
      <c r="W764" s="17" t="str">
        <f>IF(AND(I764&gt;=6,K764&gt;=6,M764&gt;=6,O764&gt;=6),IF(P764&gt;=Données!$G$8,"6 ETOILES",""),"")</f>
        <v/>
      </c>
      <c r="X764" s="17" t="str">
        <f t="shared" si="39"/>
        <v/>
      </c>
    </row>
    <row r="765" spans="1:24" hidden="1">
      <c r="A765" s="15"/>
      <c r="B765" s="34"/>
      <c r="C765" s="36"/>
      <c r="D765" s="37"/>
      <c r="E765" s="35"/>
      <c r="F765" s="4"/>
      <c r="G765" s="4" t="str">
        <f>IF(F765="B1",Données!$C$3,IF(F765="B2",Données!$C$4,IF(F765="M1",Données!$C$5,IF(F765="M2",Données!$C$6,IF(F765="C1",Données!$C$7,IF(F765="C2",Données!$C$8,IF(F765="J1",Données!$C$9,IF(F765="J2",Données!$C$10,IF(F765="S1",Données!$C$11,IF(F765="S2",Données!$C$12,""))))))))))</f>
        <v/>
      </c>
      <c r="H765" s="19"/>
      <c r="I765" s="30"/>
      <c r="J765" s="19"/>
      <c r="K765" s="30"/>
      <c r="L765" s="19"/>
      <c r="M765" s="30"/>
      <c r="N765" s="19"/>
      <c r="O765" s="30"/>
      <c r="P765" s="20" t="str">
        <f t="shared" si="37"/>
        <v/>
      </c>
      <c r="Q765" s="17" t="str">
        <f t="shared" si="38"/>
        <v/>
      </c>
      <c r="R765" s="17" t="str">
        <f>IF(AND(I765&gt;=1,K765&gt;=1,M765&gt;=1,O765&gt;=1),IF(P765&gt;=Données!$G$3,"1 ETOILE",""),"")</f>
        <v/>
      </c>
      <c r="S765" s="17" t="str">
        <f>IF(AND(I765&gt;=2,K765&gt;=2,M765&gt;=2,O765&gt;=2),IF(P765&gt;=Données!$G$4,"2 ETOILES",""),"")</f>
        <v/>
      </c>
      <c r="T765" s="17" t="str">
        <f>IF(AND(I765&gt;=3,K765&gt;=3,M765&gt;=3,O765&gt;=3),IF(P765&gt;=Données!$G$5,"3 ETOILES",""),"")</f>
        <v/>
      </c>
      <c r="U765" s="17" t="str">
        <f>IF(AND(I765&gt;=4,K765&gt;=4,M765&gt;=4,O765&gt;=4),IF(P765&gt;=Données!$G$6,"4 ETOILES",""),"")</f>
        <v/>
      </c>
      <c r="V765" s="17" t="str">
        <f>IF(AND(I765&gt;=5,K765&gt;=5,M765&gt;=5,O765&gt;=5),IF(P765&gt;=Données!$G$7,"5 ETOILES",""),"")</f>
        <v/>
      </c>
      <c r="W765" s="17" t="str">
        <f>IF(AND(I765&gt;=6,K765&gt;=6,M765&gt;=6,O765&gt;=6),IF(P765&gt;=Données!$G$8,"6 ETOILES",""),"")</f>
        <v/>
      </c>
      <c r="X765" s="17" t="str">
        <f t="shared" si="39"/>
        <v/>
      </c>
    </row>
    <row r="766" spans="1:24" hidden="1">
      <c r="A766" s="15"/>
      <c r="B766" s="34"/>
      <c r="C766" s="36"/>
      <c r="D766" s="37"/>
      <c r="E766" s="35"/>
      <c r="F766" s="4"/>
      <c r="G766" s="4" t="str">
        <f>IF(F766="B1",Données!$C$3,IF(F766="B2",Données!$C$4,IF(F766="M1",Données!$C$5,IF(F766="M2",Données!$C$6,IF(F766="C1",Données!$C$7,IF(F766="C2",Données!$C$8,IF(F766="J1",Données!$C$9,IF(F766="J2",Données!$C$10,IF(F766="S1",Données!$C$11,IF(F766="S2",Données!$C$12,""))))))))))</f>
        <v/>
      </c>
      <c r="H766" s="19"/>
      <c r="I766" s="30"/>
      <c r="J766" s="19"/>
      <c r="K766" s="30"/>
      <c r="L766" s="19"/>
      <c r="M766" s="30"/>
      <c r="N766" s="19"/>
      <c r="O766" s="30"/>
      <c r="P766" s="20" t="str">
        <f t="shared" si="37"/>
        <v/>
      </c>
      <c r="Q766" s="17" t="str">
        <f t="shared" si="38"/>
        <v/>
      </c>
      <c r="R766" s="17" t="str">
        <f>IF(AND(I766&gt;=1,K766&gt;=1,M766&gt;=1,O766&gt;=1),IF(P766&gt;=Données!$G$3,"1 ETOILE",""),"")</f>
        <v/>
      </c>
      <c r="S766" s="17" t="str">
        <f>IF(AND(I766&gt;=2,K766&gt;=2,M766&gt;=2,O766&gt;=2),IF(P766&gt;=Données!$G$4,"2 ETOILES",""),"")</f>
        <v/>
      </c>
      <c r="T766" s="17" t="str">
        <f>IF(AND(I766&gt;=3,K766&gt;=3,M766&gt;=3,O766&gt;=3),IF(P766&gt;=Données!$G$5,"3 ETOILES",""),"")</f>
        <v/>
      </c>
      <c r="U766" s="17" t="str">
        <f>IF(AND(I766&gt;=4,K766&gt;=4,M766&gt;=4,O766&gt;=4),IF(P766&gt;=Données!$G$6,"4 ETOILES",""),"")</f>
        <v/>
      </c>
      <c r="V766" s="17" t="str">
        <f>IF(AND(I766&gt;=5,K766&gt;=5,M766&gt;=5,O766&gt;=5),IF(P766&gt;=Données!$G$7,"5 ETOILES",""),"")</f>
        <v/>
      </c>
      <c r="W766" s="17" t="str">
        <f>IF(AND(I766&gt;=6,K766&gt;=6,M766&gt;=6,O766&gt;=6),IF(P766&gt;=Données!$G$8,"6 ETOILES",""),"")</f>
        <v/>
      </c>
      <c r="X766" s="17" t="str">
        <f t="shared" si="39"/>
        <v/>
      </c>
    </row>
    <row r="767" spans="1:24" hidden="1">
      <c r="A767" s="15"/>
      <c r="B767" s="34"/>
      <c r="C767" s="36"/>
      <c r="D767" s="37"/>
      <c r="E767" s="35"/>
      <c r="F767" s="4"/>
      <c r="G767" s="4" t="str">
        <f>IF(F767="B1",Données!$C$3,IF(F767="B2",Données!$C$4,IF(F767="M1",Données!$C$5,IF(F767="M2",Données!$C$6,IF(F767="C1",Données!$C$7,IF(F767="C2",Données!$C$8,IF(F767="J1",Données!$C$9,IF(F767="J2",Données!$C$10,IF(F767="S1",Données!$C$11,IF(F767="S2",Données!$C$12,""))))))))))</f>
        <v/>
      </c>
      <c r="H767" s="19"/>
      <c r="I767" s="30"/>
      <c r="J767" s="19"/>
      <c r="K767" s="30"/>
      <c r="L767" s="19"/>
      <c r="M767" s="30"/>
      <c r="N767" s="19"/>
      <c r="O767" s="30"/>
      <c r="P767" s="20" t="str">
        <f t="shared" si="37"/>
        <v/>
      </c>
      <c r="Q767" s="17" t="str">
        <f t="shared" si="38"/>
        <v/>
      </c>
      <c r="R767" s="17" t="str">
        <f>IF(AND(I767&gt;=1,K767&gt;=1,M767&gt;=1,O767&gt;=1),IF(P767&gt;=Données!$G$3,"1 ETOILE",""),"")</f>
        <v/>
      </c>
      <c r="S767" s="17" t="str">
        <f>IF(AND(I767&gt;=2,K767&gt;=2,M767&gt;=2,O767&gt;=2),IF(P767&gt;=Données!$G$4,"2 ETOILES",""),"")</f>
        <v/>
      </c>
      <c r="T767" s="17" t="str">
        <f>IF(AND(I767&gt;=3,K767&gt;=3,M767&gt;=3,O767&gt;=3),IF(P767&gt;=Données!$G$5,"3 ETOILES",""),"")</f>
        <v/>
      </c>
      <c r="U767" s="17" t="str">
        <f>IF(AND(I767&gt;=4,K767&gt;=4,M767&gt;=4,O767&gt;=4),IF(P767&gt;=Données!$G$6,"4 ETOILES",""),"")</f>
        <v/>
      </c>
      <c r="V767" s="17" t="str">
        <f>IF(AND(I767&gt;=5,K767&gt;=5,M767&gt;=5,O767&gt;=5),IF(P767&gt;=Données!$G$7,"5 ETOILES",""),"")</f>
        <v/>
      </c>
      <c r="W767" s="17" t="str">
        <f>IF(AND(I767&gt;=6,K767&gt;=6,M767&gt;=6,O767&gt;=6),IF(P767&gt;=Données!$G$8,"6 ETOILES",""),"")</f>
        <v/>
      </c>
      <c r="X767" s="17" t="str">
        <f t="shared" si="39"/>
        <v/>
      </c>
    </row>
    <row r="768" spans="1:24" hidden="1">
      <c r="A768" s="15"/>
      <c r="B768" s="34"/>
      <c r="C768" s="36"/>
      <c r="D768" s="37"/>
      <c r="E768" s="35"/>
      <c r="F768" s="4"/>
      <c r="G768" s="4" t="str">
        <f>IF(F768="B1",Données!$C$3,IF(F768="B2",Données!$C$4,IF(F768="M1",Données!$C$5,IF(F768="M2",Données!$C$6,IF(F768="C1",Données!$C$7,IF(F768="C2",Données!$C$8,IF(F768="J1",Données!$C$9,IF(F768="J2",Données!$C$10,IF(F768="S1",Données!$C$11,IF(F768="S2",Données!$C$12,""))))))))))</f>
        <v/>
      </c>
      <c r="H768" s="19"/>
      <c r="I768" s="30"/>
      <c r="J768" s="19"/>
      <c r="K768" s="30"/>
      <c r="L768" s="19"/>
      <c r="M768" s="30"/>
      <c r="N768" s="19"/>
      <c r="O768" s="30"/>
      <c r="P768" s="20" t="str">
        <f t="shared" si="37"/>
        <v/>
      </c>
      <c r="Q768" s="17" t="str">
        <f t="shared" si="38"/>
        <v/>
      </c>
      <c r="R768" s="17" t="str">
        <f>IF(AND(I768&gt;=1,K768&gt;=1,M768&gt;=1,O768&gt;=1),IF(P768&gt;=Données!$G$3,"1 ETOILE",""),"")</f>
        <v/>
      </c>
      <c r="S768" s="17" t="str">
        <f>IF(AND(I768&gt;=2,K768&gt;=2,M768&gt;=2,O768&gt;=2),IF(P768&gt;=Données!$G$4,"2 ETOILES",""),"")</f>
        <v/>
      </c>
      <c r="T768" s="17" t="str">
        <f>IF(AND(I768&gt;=3,K768&gt;=3,M768&gt;=3,O768&gt;=3),IF(P768&gt;=Données!$G$5,"3 ETOILES",""),"")</f>
        <v/>
      </c>
      <c r="U768" s="17" t="str">
        <f>IF(AND(I768&gt;=4,K768&gt;=4,M768&gt;=4,O768&gt;=4),IF(P768&gt;=Données!$G$6,"4 ETOILES",""),"")</f>
        <v/>
      </c>
      <c r="V768" s="17" t="str">
        <f>IF(AND(I768&gt;=5,K768&gt;=5,M768&gt;=5,O768&gt;=5),IF(P768&gt;=Données!$G$7,"5 ETOILES",""),"")</f>
        <v/>
      </c>
      <c r="W768" s="17" t="str">
        <f>IF(AND(I768&gt;=6,K768&gt;=6,M768&gt;=6,O768&gt;=6),IF(P768&gt;=Données!$G$8,"6 ETOILES",""),"")</f>
        <v/>
      </c>
      <c r="X768" s="17" t="str">
        <f t="shared" si="39"/>
        <v/>
      </c>
    </row>
    <row r="769" spans="1:24" hidden="1">
      <c r="A769" s="15"/>
      <c r="B769" s="34"/>
      <c r="C769" s="36"/>
      <c r="D769" s="37"/>
      <c r="E769" s="35"/>
      <c r="F769" s="4"/>
      <c r="G769" s="4" t="str">
        <f>IF(F769="B1",Données!$C$3,IF(F769="B2",Données!$C$4,IF(F769="M1",Données!$C$5,IF(F769="M2",Données!$C$6,IF(F769="C1",Données!$C$7,IF(F769="C2",Données!$C$8,IF(F769="J1",Données!$C$9,IF(F769="J2",Données!$C$10,IF(F769="S1",Données!$C$11,IF(F769="S2",Données!$C$12,""))))))))))</f>
        <v/>
      </c>
      <c r="H769" s="19"/>
      <c r="I769" s="30"/>
      <c r="J769" s="19"/>
      <c r="K769" s="30"/>
      <c r="L769" s="19"/>
      <c r="M769" s="30"/>
      <c r="N769" s="19"/>
      <c r="O769" s="30"/>
      <c r="P769" s="20" t="str">
        <f t="shared" si="37"/>
        <v/>
      </c>
      <c r="Q769" s="17" t="str">
        <f t="shared" si="38"/>
        <v/>
      </c>
      <c r="R769" s="17" t="str">
        <f>IF(AND(I769&gt;=1,K769&gt;=1,M769&gt;=1,O769&gt;=1),IF(P769&gt;=Données!$G$3,"1 ETOILE",""),"")</f>
        <v/>
      </c>
      <c r="S769" s="17" t="str">
        <f>IF(AND(I769&gt;=2,K769&gt;=2,M769&gt;=2,O769&gt;=2),IF(P769&gt;=Données!$G$4,"2 ETOILES",""),"")</f>
        <v/>
      </c>
      <c r="T769" s="17" t="str">
        <f>IF(AND(I769&gt;=3,K769&gt;=3,M769&gt;=3,O769&gt;=3),IF(P769&gt;=Données!$G$5,"3 ETOILES",""),"")</f>
        <v/>
      </c>
      <c r="U769" s="17" t="str">
        <f>IF(AND(I769&gt;=4,K769&gt;=4,M769&gt;=4,O769&gt;=4),IF(P769&gt;=Données!$G$6,"4 ETOILES",""),"")</f>
        <v/>
      </c>
      <c r="V769" s="17" t="str">
        <f>IF(AND(I769&gt;=5,K769&gt;=5,M769&gt;=5,O769&gt;=5),IF(P769&gt;=Données!$G$7,"5 ETOILES",""),"")</f>
        <v/>
      </c>
      <c r="W769" s="17" t="str">
        <f>IF(AND(I769&gt;=6,K769&gt;=6,M769&gt;=6,O769&gt;=6),IF(P769&gt;=Données!$G$8,"6 ETOILES",""),"")</f>
        <v/>
      </c>
      <c r="X769" s="17" t="str">
        <f t="shared" si="39"/>
        <v/>
      </c>
    </row>
    <row r="770" spans="1:24" hidden="1">
      <c r="A770" s="15"/>
      <c r="B770" s="34"/>
      <c r="C770" s="36"/>
      <c r="D770" s="37"/>
      <c r="E770" s="35"/>
      <c r="F770" s="4"/>
      <c r="G770" s="4" t="str">
        <f>IF(F770="B1",Données!$C$3,IF(F770="B2",Données!$C$4,IF(F770="M1",Données!$C$5,IF(F770="M2",Données!$C$6,IF(F770="C1",Données!$C$7,IF(F770="C2",Données!$C$8,IF(F770="J1",Données!$C$9,IF(F770="J2",Données!$C$10,IF(F770="S1",Données!$C$11,IF(F770="S2",Données!$C$12,""))))))))))</f>
        <v/>
      </c>
      <c r="H770" s="19"/>
      <c r="I770" s="30"/>
      <c r="J770" s="19"/>
      <c r="K770" s="30"/>
      <c r="L770" s="19"/>
      <c r="M770" s="30"/>
      <c r="N770" s="19"/>
      <c r="O770" s="30"/>
      <c r="P770" s="20" t="str">
        <f t="shared" si="37"/>
        <v/>
      </c>
      <c r="Q770" s="17" t="str">
        <f t="shared" si="38"/>
        <v/>
      </c>
      <c r="R770" s="17" t="str">
        <f>IF(AND(I770&gt;=1,K770&gt;=1,M770&gt;=1,O770&gt;=1),IF(P770&gt;=Données!$G$3,"1 ETOILE",""),"")</f>
        <v/>
      </c>
      <c r="S770" s="17" t="str">
        <f>IF(AND(I770&gt;=2,K770&gt;=2,M770&gt;=2,O770&gt;=2),IF(P770&gt;=Données!$G$4,"2 ETOILES",""),"")</f>
        <v/>
      </c>
      <c r="T770" s="17" t="str">
        <f>IF(AND(I770&gt;=3,K770&gt;=3,M770&gt;=3,O770&gt;=3),IF(P770&gt;=Données!$G$5,"3 ETOILES",""),"")</f>
        <v/>
      </c>
      <c r="U770" s="17" t="str">
        <f>IF(AND(I770&gt;=4,K770&gt;=4,M770&gt;=4,O770&gt;=4),IF(P770&gt;=Données!$G$6,"4 ETOILES",""),"")</f>
        <v/>
      </c>
      <c r="V770" s="17" t="str">
        <f>IF(AND(I770&gt;=5,K770&gt;=5,M770&gt;=5,O770&gt;=5),IF(P770&gt;=Données!$G$7,"5 ETOILES",""),"")</f>
        <v/>
      </c>
      <c r="W770" s="17" t="str">
        <f>IF(AND(I770&gt;=6,K770&gt;=6,M770&gt;=6,O770&gt;=6),IF(P770&gt;=Données!$G$8,"6 ETOILES",""),"")</f>
        <v/>
      </c>
      <c r="X770" s="17" t="str">
        <f t="shared" si="39"/>
        <v/>
      </c>
    </row>
    <row r="771" spans="1:24" hidden="1">
      <c r="A771" s="15"/>
      <c r="B771" s="34"/>
      <c r="C771" s="36"/>
      <c r="D771" s="37"/>
      <c r="E771" s="35"/>
      <c r="F771" s="4"/>
      <c r="G771" s="4" t="str">
        <f>IF(F771="B1",Données!$C$3,IF(F771="B2",Données!$C$4,IF(F771="M1",Données!$C$5,IF(F771="M2",Données!$C$6,IF(F771="C1",Données!$C$7,IF(F771="C2",Données!$C$8,IF(F771="J1",Données!$C$9,IF(F771="J2",Données!$C$10,IF(F771="S1",Données!$C$11,IF(F771="S2",Données!$C$12,""))))))))))</f>
        <v/>
      </c>
      <c r="H771" s="19"/>
      <c r="I771" s="30"/>
      <c r="J771" s="19"/>
      <c r="K771" s="30"/>
      <c r="L771" s="19"/>
      <c r="M771" s="30"/>
      <c r="N771" s="19"/>
      <c r="O771" s="30"/>
      <c r="P771" s="20" t="str">
        <f t="shared" si="37"/>
        <v/>
      </c>
      <c r="Q771" s="17" t="str">
        <f t="shared" si="38"/>
        <v/>
      </c>
      <c r="R771" s="17" t="str">
        <f>IF(AND(I771&gt;=1,K771&gt;=1,M771&gt;=1,O771&gt;=1),IF(P771&gt;=Données!$G$3,"1 ETOILE",""),"")</f>
        <v/>
      </c>
      <c r="S771" s="17" t="str">
        <f>IF(AND(I771&gt;=2,K771&gt;=2,M771&gt;=2,O771&gt;=2),IF(P771&gt;=Données!$G$4,"2 ETOILES",""),"")</f>
        <v/>
      </c>
      <c r="T771" s="17" t="str">
        <f>IF(AND(I771&gt;=3,K771&gt;=3,M771&gt;=3,O771&gt;=3),IF(P771&gt;=Données!$G$5,"3 ETOILES",""),"")</f>
        <v/>
      </c>
      <c r="U771" s="17" t="str">
        <f>IF(AND(I771&gt;=4,K771&gt;=4,M771&gt;=4,O771&gt;=4),IF(P771&gt;=Données!$G$6,"4 ETOILES",""),"")</f>
        <v/>
      </c>
      <c r="V771" s="17" t="str">
        <f>IF(AND(I771&gt;=5,K771&gt;=5,M771&gt;=5,O771&gt;=5),IF(P771&gt;=Données!$G$7,"5 ETOILES",""),"")</f>
        <v/>
      </c>
      <c r="W771" s="17" t="str">
        <f>IF(AND(I771&gt;=6,K771&gt;=6,M771&gt;=6,O771&gt;=6),IF(P771&gt;=Données!$G$8,"6 ETOILES",""),"")</f>
        <v/>
      </c>
      <c r="X771" s="17" t="str">
        <f t="shared" si="39"/>
        <v/>
      </c>
    </row>
    <row r="772" spans="1:24" hidden="1">
      <c r="A772" s="15"/>
      <c r="B772" s="34"/>
      <c r="C772" s="36"/>
      <c r="D772" s="37"/>
      <c r="E772" s="35"/>
      <c r="F772" s="4"/>
      <c r="G772" s="4" t="str">
        <f>IF(F772="B1",Données!$C$3,IF(F772="B2",Données!$C$4,IF(F772="M1",Données!$C$5,IF(F772="M2",Données!$C$6,IF(F772="C1",Données!$C$7,IF(F772="C2",Données!$C$8,IF(F772="J1",Données!$C$9,IF(F772="J2",Données!$C$10,IF(F772="S1",Données!$C$11,IF(F772="S2",Données!$C$12,""))))))))))</f>
        <v/>
      </c>
      <c r="H772" s="19"/>
      <c r="I772" s="30"/>
      <c r="J772" s="19"/>
      <c r="K772" s="30"/>
      <c r="L772" s="19"/>
      <c r="M772" s="30"/>
      <c r="N772" s="19"/>
      <c r="O772" s="30"/>
      <c r="P772" s="20" t="str">
        <f t="shared" si="37"/>
        <v/>
      </c>
      <c r="Q772" s="17" t="str">
        <f t="shared" si="38"/>
        <v/>
      </c>
      <c r="R772" s="17" t="str">
        <f>IF(AND(I772&gt;=1,K772&gt;=1,M772&gt;=1,O772&gt;=1),IF(P772&gt;=Données!$G$3,"1 ETOILE",""),"")</f>
        <v/>
      </c>
      <c r="S772" s="17" t="str">
        <f>IF(AND(I772&gt;=2,K772&gt;=2,M772&gt;=2,O772&gt;=2),IF(P772&gt;=Données!$G$4,"2 ETOILES",""),"")</f>
        <v/>
      </c>
      <c r="T772" s="17" t="str">
        <f>IF(AND(I772&gt;=3,K772&gt;=3,M772&gt;=3,O772&gt;=3),IF(P772&gt;=Données!$G$5,"3 ETOILES",""),"")</f>
        <v/>
      </c>
      <c r="U772" s="17" t="str">
        <f>IF(AND(I772&gt;=4,K772&gt;=4,M772&gt;=4,O772&gt;=4),IF(P772&gt;=Données!$G$6,"4 ETOILES",""),"")</f>
        <v/>
      </c>
      <c r="V772" s="17" t="str">
        <f>IF(AND(I772&gt;=5,K772&gt;=5,M772&gt;=5,O772&gt;=5),IF(P772&gt;=Données!$G$7,"5 ETOILES",""),"")</f>
        <v/>
      </c>
      <c r="W772" s="17" t="str">
        <f>IF(AND(I772&gt;=6,K772&gt;=6,M772&gt;=6,O772&gt;=6),IF(P772&gt;=Données!$G$8,"6 ETOILES",""),"")</f>
        <v/>
      </c>
      <c r="X772" s="17" t="str">
        <f t="shared" si="39"/>
        <v/>
      </c>
    </row>
    <row r="773" spans="1:24" hidden="1">
      <c r="A773" s="15"/>
      <c r="B773" s="34"/>
      <c r="C773" s="36"/>
      <c r="D773" s="37"/>
      <c r="E773" s="35"/>
      <c r="F773" s="4"/>
      <c r="G773" s="4" t="str">
        <f>IF(F773="B1",Données!$C$3,IF(F773="B2",Données!$C$4,IF(F773="M1",Données!$C$5,IF(F773="M2",Données!$C$6,IF(F773="C1",Données!$C$7,IF(F773="C2",Données!$C$8,IF(F773="J1",Données!$C$9,IF(F773="J2",Données!$C$10,IF(F773="S1",Données!$C$11,IF(F773="S2",Données!$C$12,""))))))))))</f>
        <v/>
      </c>
      <c r="H773" s="19"/>
      <c r="I773" s="30"/>
      <c r="J773" s="19"/>
      <c r="K773" s="30"/>
      <c r="L773" s="19"/>
      <c r="M773" s="30"/>
      <c r="N773" s="19"/>
      <c r="O773" s="30"/>
      <c r="P773" s="20" t="str">
        <f t="shared" si="37"/>
        <v/>
      </c>
      <c r="Q773" s="17" t="str">
        <f t="shared" si="38"/>
        <v/>
      </c>
      <c r="R773" s="17" t="str">
        <f>IF(AND(I773&gt;=1,K773&gt;=1,M773&gt;=1,O773&gt;=1),IF(P773&gt;=Données!$G$3,"1 ETOILE",""),"")</f>
        <v/>
      </c>
      <c r="S773" s="17" t="str">
        <f>IF(AND(I773&gt;=2,K773&gt;=2,M773&gt;=2,O773&gt;=2),IF(P773&gt;=Données!$G$4,"2 ETOILES",""),"")</f>
        <v/>
      </c>
      <c r="T773" s="17" t="str">
        <f>IF(AND(I773&gt;=3,K773&gt;=3,M773&gt;=3,O773&gt;=3),IF(P773&gt;=Données!$G$5,"3 ETOILES",""),"")</f>
        <v/>
      </c>
      <c r="U773" s="17" t="str">
        <f>IF(AND(I773&gt;=4,K773&gt;=4,M773&gt;=4,O773&gt;=4),IF(P773&gt;=Données!$G$6,"4 ETOILES",""),"")</f>
        <v/>
      </c>
      <c r="V773" s="17" t="str">
        <f>IF(AND(I773&gt;=5,K773&gt;=5,M773&gt;=5,O773&gt;=5),IF(P773&gt;=Données!$G$7,"5 ETOILES",""),"")</f>
        <v/>
      </c>
      <c r="W773" s="17" t="str">
        <f>IF(AND(I773&gt;=6,K773&gt;=6,M773&gt;=6,O773&gt;=6),IF(P773&gt;=Données!$G$8,"6 ETOILES",""),"")</f>
        <v/>
      </c>
      <c r="X773" s="17" t="str">
        <f t="shared" si="39"/>
        <v/>
      </c>
    </row>
    <row r="774" spans="1:24" hidden="1">
      <c r="A774" s="15"/>
      <c r="B774" s="34"/>
      <c r="C774" s="36"/>
      <c r="D774" s="37"/>
      <c r="E774" s="35"/>
      <c r="F774" s="4"/>
      <c r="G774" s="4" t="str">
        <f>IF(F774="B1",Données!$C$3,IF(F774="B2",Données!$C$4,IF(F774="M1",Données!$C$5,IF(F774="M2",Données!$C$6,IF(F774="C1",Données!$C$7,IF(F774="C2",Données!$C$8,IF(F774="J1",Données!$C$9,IF(F774="J2",Données!$C$10,IF(F774="S1",Données!$C$11,IF(F774="S2",Données!$C$12,""))))))))))</f>
        <v/>
      </c>
      <c r="H774" s="19"/>
      <c r="I774" s="30"/>
      <c r="J774" s="19"/>
      <c r="K774" s="30"/>
      <c r="L774" s="19"/>
      <c r="M774" s="30"/>
      <c r="N774" s="19"/>
      <c r="O774" s="30"/>
      <c r="P774" s="20" t="str">
        <f t="shared" si="37"/>
        <v/>
      </c>
      <c r="Q774" s="17" t="str">
        <f t="shared" si="38"/>
        <v/>
      </c>
      <c r="R774" s="17" t="str">
        <f>IF(AND(I774&gt;=1,K774&gt;=1,M774&gt;=1,O774&gt;=1),IF(P774&gt;=Données!$G$3,"1 ETOILE",""),"")</f>
        <v/>
      </c>
      <c r="S774" s="17" t="str">
        <f>IF(AND(I774&gt;=2,K774&gt;=2,M774&gt;=2,O774&gt;=2),IF(P774&gt;=Données!$G$4,"2 ETOILES",""),"")</f>
        <v/>
      </c>
      <c r="T774" s="17" t="str">
        <f>IF(AND(I774&gt;=3,K774&gt;=3,M774&gt;=3,O774&gt;=3),IF(P774&gt;=Données!$G$5,"3 ETOILES",""),"")</f>
        <v/>
      </c>
      <c r="U774" s="17" t="str">
        <f>IF(AND(I774&gt;=4,K774&gt;=4,M774&gt;=4,O774&gt;=4),IF(P774&gt;=Données!$G$6,"4 ETOILES",""),"")</f>
        <v/>
      </c>
      <c r="V774" s="17" t="str">
        <f>IF(AND(I774&gt;=5,K774&gt;=5,M774&gt;=5,O774&gt;=5),IF(P774&gt;=Données!$G$7,"5 ETOILES",""),"")</f>
        <v/>
      </c>
      <c r="W774" s="17" t="str">
        <f>IF(AND(I774&gt;=6,K774&gt;=6,M774&gt;=6,O774&gt;=6),IF(P774&gt;=Données!$G$8,"6 ETOILES",""),"")</f>
        <v/>
      </c>
      <c r="X774" s="17" t="str">
        <f t="shared" si="39"/>
        <v/>
      </c>
    </row>
    <row r="775" spans="1:24" hidden="1">
      <c r="A775" s="15"/>
      <c r="B775" s="34"/>
      <c r="C775" s="36"/>
      <c r="D775" s="37"/>
      <c r="E775" s="35"/>
      <c r="F775" s="4"/>
      <c r="G775" s="4" t="str">
        <f>IF(F775="B1",Données!$C$3,IF(F775="B2",Données!$C$4,IF(F775="M1",Données!$C$5,IF(F775="M2",Données!$C$6,IF(F775="C1",Données!$C$7,IF(F775="C2",Données!$C$8,IF(F775="J1",Données!$C$9,IF(F775="J2",Données!$C$10,IF(F775="S1",Données!$C$11,IF(F775="S2",Données!$C$12,""))))))))))</f>
        <v/>
      </c>
      <c r="H775" s="19"/>
      <c r="I775" s="30"/>
      <c r="J775" s="19"/>
      <c r="K775" s="30"/>
      <c r="L775" s="19"/>
      <c r="M775" s="30"/>
      <c r="N775" s="19"/>
      <c r="O775" s="30"/>
      <c r="P775" s="20" t="str">
        <f t="shared" si="37"/>
        <v/>
      </c>
      <c r="Q775" s="17" t="str">
        <f t="shared" si="38"/>
        <v/>
      </c>
      <c r="R775" s="17" t="str">
        <f>IF(AND(I775&gt;=1,K775&gt;=1,M775&gt;=1,O775&gt;=1),IF(P775&gt;=Données!$G$3,"1 ETOILE",""),"")</f>
        <v/>
      </c>
      <c r="S775" s="17" t="str">
        <f>IF(AND(I775&gt;=2,K775&gt;=2,M775&gt;=2,O775&gt;=2),IF(P775&gt;=Données!$G$4,"2 ETOILES",""),"")</f>
        <v/>
      </c>
      <c r="T775" s="17" t="str">
        <f>IF(AND(I775&gt;=3,K775&gt;=3,M775&gt;=3,O775&gt;=3),IF(P775&gt;=Données!$G$5,"3 ETOILES",""),"")</f>
        <v/>
      </c>
      <c r="U775" s="17" t="str">
        <f>IF(AND(I775&gt;=4,K775&gt;=4,M775&gt;=4,O775&gt;=4),IF(P775&gt;=Données!$G$6,"4 ETOILES",""),"")</f>
        <v/>
      </c>
      <c r="V775" s="17" t="str">
        <f>IF(AND(I775&gt;=5,K775&gt;=5,M775&gt;=5,O775&gt;=5),IF(P775&gt;=Données!$G$7,"5 ETOILES",""),"")</f>
        <v/>
      </c>
      <c r="W775" s="17" t="str">
        <f>IF(AND(I775&gt;=6,K775&gt;=6,M775&gt;=6,O775&gt;=6),IF(P775&gt;=Données!$G$8,"6 ETOILES",""),"")</f>
        <v/>
      </c>
      <c r="X775" s="17" t="str">
        <f t="shared" si="39"/>
        <v/>
      </c>
    </row>
    <row r="776" spans="1:24" hidden="1">
      <c r="A776" s="15"/>
      <c r="B776" s="34"/>
      <c r="C776" s="36"/>
      <c r="D776" s="37"/>
      <c r="E776" s="35"/>
      <c r="F776" s="4"/>
      <c r="G776" s="4" t="str">
        <f>IF(F776="B1",Données!$C$3,IF(F776="B2",Données!$C$4,IF(F776="M1",Données!$C$5,IF(F776="M2",Données!$C$6,IF(F776="C1",Données!$C$7,IF(F776="C2",Données!$C$8,IF(F776="J1",Données!$C$9,IF(F776="J2",Données!$C$10,IF(F776="S1",Données!$C$11,IF(F776="S2",Données!$C$12,""))))))))))</f>
        <v/>
      </c>
      <c r="H776" s="19"/>
      <c r="I776" s="30"/>
      <c r="J776" s="19"/>
      <c r="K776" s="30"/>
      <c r="L776" s="19"/>
      <c r="M776" s="30"/>
      <c r="N776" s="19"/>
      <c r="O776" s="30"/>
      <c r="P776" s="20" t="str">
        <f t="shared" si="37"/>
        <v/>
      </c>
      <c r="Q776" s="17" t="str">
        <f t="shared" si="38"/>
        <v/>
      </c>
      <c r="R776" s="17" t="str">
        <f>IF(AND(I776&gt;=1,K776&gt;=1,M776&gt;=1,O776&gt;=1),IF(P776&gt;=Données!$G$3,"1 ETOILE",""),"")</f>
        <v/>
      </c>
      <c r="S776" s="17" t="str">
        <f>IF(AND(I776&gt;=2,K776&gt;=2,M776&gt;=2,O776&gt;=2),IF(P776&gt;=Données!$G$4,"2 ETOILES",""),"")</f>
        <v/>
      </c>
      <c r="T776" s="17" t="str">
        <f>IF(AND(I776&gt;=3,K776&gt;=3,M776&gt;=3,O776&gt;=3),IF(P776&gt;=Données!$G$5,"3 ETOILES",""),"")</f>
        <v/>
      </c>
      <c r="U776" s="17" t="str">
        <f>IF(AND(I776&gt;=4,K776&gt;=4,M776&gt;=4,O776&gt;=4),IF(P776&gt;=Données!$G$6,"4 ETOILES",""),"")</f>
        <v/>
      </c>
      <c r="V776" s="17" t="str">
        <f>IF(AND(I776&gt;=5,K776&gt;=5,M776&gt;=5,O776&gt;=5),IF(P776&gt;=Données!$G$7,"5 ETOILES",""),"")</f>
        <v/>
      </c>
      <c r="W776" s="17" t="str">
        <f>IF(AND(I776&gt;=6,K776&gt;=6,M776&gt;=6,O776&gt;=6),IF(P776&gt;=Données!$G$8,"6 ETOILES",""),"")</f>
        <v/>
      </c>
      <c r="X776" s="17" t="str">
        <f t="shared" si="39"/>
        <v/>
      </c>
    </row>
    <row r="777" spans="1:24" hidden="1">
      <c r="A777" s="15"/>
      <c r="B777" s="34"/>
      <c r="C777" s="36"/>
      <c r="D777" s="37"/>
      <c r="E777" s="35"/>
      <c r="F777" s="4"/>
      <c r="G777" s="4" t="str">
        <f>IF(F777="B1",Données!$C$3,IF(F777="B2",Données!$C$4,IF(F777="M1",Données!$C$5,IF(F777="M2",Données!$C$6,IF(F777="C1",Données!$C$7,IF(F777="C2",Données!$C$8,IF(F777="J1",Données!$C$9,IF(F777="J2",Données!$C$10,IF(F777="S1",Données!$C$11,IF(F777="S2",Données!$C$12,""))))))))))</f>
        <v/>
      </c>
      <c r="H777" s="19"/>
      <c r="I777" s="30"/>
      <c r="J777" s="19"/>
      <c r="K777" s="30"/>
      <c r="L777" s="19"/>
      <c r="M777" s="30"/>
      <c r="N777" s="19"/>
      <c r="O777" s="30"/>
      <c r="P777" s="20" t="str">
        <f t="shared" si="37"/>
        <v/>
      </c>
      <c r="Q777" s="17" t="str">
        <f t="shared" si="38"/>
        <v/>
      </c>
      <c r="R777" s="17" t="str">
        <f>IF(AND(I777&gt;=1,K777&gt;=1,M777&gt;=1,O777&gt;=1),IF(P777&gt;=Données!$G$3,"1 ETOILE",""),"")</f>
        <v/>
      </c>
      <c r="S777" s="17" t="str">
        <f>IF(AND(I777&gt;=2,K777&gt;=2,M777&gt;=2,O777&gt;=2),IF(P777&gt;=Données!$G$4,"2 ETOILES",""),"")</f>
        <v/>
      </c>
      <c r="T777" s="17" t="str">
        <f>IF(AND(I777&gt;=3,K777&gt;=3,M777&gt;=3,O777&gt;=3),IF(P777&gt;=Données!$G$5,"3 ETOILES",""),"")</f>
        <v/>
      </c>
      <c r="U777" s="17" t="str">
        <f>IF(AND(I777&gt;=4,K777&gt;=4,M777&gt;=4,O777&gt;=4),IF(P777&gt;=Données!$G$6,"4 ETOILES",""),"")</f>
        <v/>
      </c>
      <c r="V777" s="17" t="str">
        <f>IF(AND(I777&gt;=5,K777&gt;=5,M777&gt;=5,O777&gt;=5),IF(P777&gt;=Données!$G$7,"5 ETOILES",""),"")</f>
        <v/>
      </c>
      <c r="W777" s="17" t="str">
        <f>IF(AND(I777&gt;=6,K777&gt;=6,M777&gt;=6,O777&gt;=6),IF(P777&gt;=Données!$G$8,"6 ETOILES",""),"")</f>
        <v/>
      </c>
      <c r="X777" s="17" t="str">
        <f t="shared" si="39"/>
        <v/>
      </c>
    </row>
    <row r="778" spans="1:24" hidden="1">
      <c r="A778" s="15"/>
      <c r="B778" s="34"/>
      <c r="C778" s="36"/>
      <c r="D778" s="37"/>
      <c r="E778" s="35"/>
      <c r="F778" s="4"/>
      <c r="G778" s="4" t="str">
        <f>IF(F778="B1",Données!$C$3,IF(F778="B2",Données!$C$4,IF(F778="M1",Données!$C$5,IF(F778="M2",Données!$C$6,IF(F778="C1",Données!$C$7,IF(F778="C2",Données!$C$8,IF(F778="J1",Données!$C$9,IF(F778="J2",Données!$C$10,IF(F778="S1",Données!$C$11,IF(F778="S2",Données!$C$12,""))))))))))</f>
        <v/>
      </c>
      <c r="H778" s="19"/>
      <c r="I778" s="30"/>
      <c r="J778" s="19"/>
      <c r="K778" s="30"/>
      <c r="L778" s="19"/>
      <c r="M778" s="30"/>
      <c r="N778" s="19"/>
      <c r="O778" s="30"/>
      <c r="P778" s="20" t="str">
        <f t="shared" si="37"/>
        <v/>
      </c>
      <c r="Q778" s="17" t="str">
        <f t="shared" si="38"/>
        <v/>
      </c>
      <c r="R778" s="17" t="str">
        <f>IF(AND(I778&gt;=1,K778&gt;=1,M778&gt;=1,O778&gt;=1),IF(P778&gt;=Données!$G$3,"1 ETOILE",""),"")</f>
        <v/>
      </c>
      <c r="S778" s="17" t="str">
        <f>IF(AND(I778&gt;=2,K778&gt;=2,M778&gt;=2,O778&gt;=2),IF(P778&gt;=Données!$G$4,"2 ETOILES",""),"")</f>
        <v/>
      </c>
      <c r="T778" s="17" t="str">
        <f>IF(AND(I778&gt;=3,K778&gt;=3,M778&gt;=3,O778&gt;=3),IF(P778&gt;=Données!$G$5,"3 ETOILES",""),"")</f>
        <v/>
      </c>
      <c r="U778" s="17" t="str">
        <f>IF(AND(I778&gt;=4,K778&gt;=4,M778&gt;=4,O778&gt;=4),IF(P778&gt;=Données!$G$6,"4 ETOILES",""),"")</f>
        <v/>
      </c>
      <c r="V778" s="17" t="str">
        <f>IF(AND(I778&gt;=5,K778&gt;=5,M778&gt;=5,O778&gt;=5),IF(P778&gt;=Données!$G$7,"5 ETOILES",""),"")</f>
        <v/>
      </c>
      <c r="W778" s="17" t="str">
        <f>IF(AND(I778&gt;=6,K778&gt;=6,M778&gt;=6,O778&gt;=6),IF(P778&gt;=Données!$G$8,"6 ETOILES",""),"")</f>
        <v/>
      </c>
      <c r="X778" s="17" t="str">
        <f t="shared" si="39"/>
        <v/>
      </c>
    </row>
    <row r="779" spans="1:24" hidden="1">
      <c r="A779" s="15"/>
      <c r="B779" s="34"/>
      <c r="C779" s="36"/>
      <c r="D779" s="37"/>
      <c r="E779" s="35"/>
      <c r="F779" s="4"/>
      <c r="G779" s="4" t="str">
        <f>IF(F779="B1",Données!$C$3,IF(F779="B2",Données!$C$4,IF(F779="M1",Données!$C$5,IF(F779="M2",Données!$C$6,IF(F779="C1",Données!$C$7,IF(F779="C2",Données!$C$8,IF(F779="J1",Données!$C$9,IF(F779="J2",Données!$C$10,IF(F779="S1",Données!$C$11,IF(F779="S2",Données!$C$12,""))))))))))</f>
        <v/>
      </c>
      <c r="H779" s="19"/>
      <c r="I779" s="30"/>
      <c r="J779" s="19"/>
      <c r="K779" s="30"/>
      <c r="L779" s="19"/>
      <c r="M779" s="30"/>
      <c r="N779" s="19"/>
      <c r="O779" s="30"/>
      <c r="P779" s="20" t="str">
        <f t="shared" si="37"/>
        <v/>
      </c>
      <c r="Q779" s="17" t="str">
        <f t="shared" si="38"/>
        <v/>
      </c>
      <c r="R779" s="17" t="str">
        <f>IF(AND(I779&gt;=1,K779&gt;=1,M779&gt;=1,O779&gt;=1),IF(P779&gt;=Données!$G$3,"1 ETOILE",""),"")</f>
        <v/>
      </c>
      <c r="S779" s="17" t="str">
        <f>IF(AND(I779&gt;=2,K779&gt;=2,M779&gt;=2,O779&gt;=2),IF(P779&gt;=Données!$G$4,"2 ETOILES",""),"")</f>
        <v/>
      </c>
      <c r="T779" s="17" t="str">
        <f>IF(AND(I779&gt;=3,K779&gt;=3,M779&gt;=3,O779&gt;=3),IF(P779&gt;=Données!$G$5,"3 ETOILES",""),"")</f>
        <v/>
      </c>
      <c r="U779" s="17" t="str">
        <f>IF(AND(I779&gt;=4,K779&gt;=4,M779&gt;=4,O779&gt;=4),IF(P779&gt;=Données!$G$6,"4 ETOILES",""),"")</f>
        <v/>
      </c>
      <c r="V779" s="17" t="str">
        <f>IF(AND(I779&gt;=5,K779&gt;=5,M779&gt;=5,O779&gt;=5),IF(P779&gt;=Données!$G$7,"5 ETOILES",""),"")</f>
        <v/>
      </c>
      <c r="W779" s="17" t="str">
        <f>IF(AND(I779&gt;=6,K779&gt;=6,M779&gt;=6,O779&gt;=6),IF(P779&gt;=Données!$G$8,"6 ETOILES",""),"")</f>
        <v/>
      </c>
      <c r="X779" s="17" t="str">
        <f t="shared" si="39"/>
        <v/>
      </c>
    </row>
    <row r="780" spans="1:24" hidden="1">
      <c r="A780" s="15"/>
      <c r="B780" s="34"/>
      <c r="C780" s="36"/>
      <c r="D780" s="37"/>
      <c r="E780" s="35"/>
      <c r="F780" s="4"/>
      <c r="G780" s="4" t="str">
        <f>IF(F780="B1",Données!$C$3,IF(F780="B2",Données!$C$4,IF(F780="M1",Données!$C$5,IF(F780="M2",Données!$C$6,IF(F780="C1",Données!$C$7,IF(F780="C2",Données!$C$8,IF(F780="J1",Données!$C$9,IF(F780="J2",Données!$C$10,IF(F780="S1",Données!$C$11,IF(F780="S2",Données!$C$12,""))))))))))</f>
        <v/>
      </c>
      <c r="H780" s="19"/>
      <c r="I780" s="30"/>
      <c r="J780" s="19"/>
      <c r="K780" s="30"/>
      <c r="L780" s="19"/>
      <c r="M780" s="30"/>
      <c r="N780" s="19"/>
      <c r="O780" s="30"/>
      <c r="P780" s="20" t="str">
        <f t="shared" si="37"/>
        <v/>
      </c>
      <c r="Q780" s="17" t="str">
        <f t="shared" si="38"/>
        <v/>
      </c>
      <c r="R780" s="17" t="str">
        <f>IF(AND(I780&gt;=1,K780&gt;=1,M780&gt;=1,O780&gt;=1),IF(P780&gt;=Données!$G$3,"1 ETOILE",""),"")</f>
        <v/>
      </c>
      <c r="S780" s="17" t="str">
        <f>IF(AND(I780&gt;=2,K780&gt;=2,M780&gt;=2,O780&gt;=2),IF(P780&gt;=Données!$G$4,"2 ETOILES",""),"")</f>
        <v/>
      </c>
      <c r="T780" s="17" t="str">
        <f>IF(AND(I780&gt;=3,K780&gt;=3,M780&gt;=3,O780&gt;=3),IF(P780&gt;=Données!$G$5,"3 ETOILES",""),"")</f>
        <v/>
      </c>
      <c r="U780" s="17" t="str">
        <f>IF(AND(I780&gt;=4,K780&gt;=4,M780&gt;=4,O780&gt;=4),IF(P780&gt;=Données!$G$6,"4 ETOILES",""),"")</f>
        <v/>
      </c>
      <c r="V780" s="17" t="str">
        <f>IF(AND(I780&gt;=5,K780&gt;=5,M780&gt;=5,O780&gt;=5),IF(P780&gt;=Données!$G$7,"5 ETOILES",""),"")</f>
        <v/>
      </c>
      <c r="W780" s="17" t="str">
        <f>IF(AND(I780&gt;=6,K780&gt;=6,M780&gt;=6,O780&gt;=6),IF(P780&gt;=Données!$G$8,"6 ETOILES",""),"")</f>
        <v/>
      </c>
      <c r="X780" s="17" t="str">
        <f t="shared" si="39"/>
        <v/>
      </c>
    </row>
    <row r="781" spans="1:24" hidden="1">
      <c r="A781" s="15"/>
      <c r="B781" s="34"/>
      <c r="C781" s="36"/>
      <c r="D781" s="37"/>
      <c r="E781" s="35"/>
      <c r="F781" s="4"/>
      <c r="G781" s="4" t="str">
        <f>IF(F781="B1",Données!$C$3,IF(F781="B2",Données!$C$4,IF(F781="M1",Données!$C$5,IF(F781="M2",Données!$C$6,IF(F781="C1",Données!$C$7,IF(F781="C2",Données!$C$8,IF(F781="J1",Données!$C$9,IF(F781="J2",Données!$C$10,IF(F781="S1",Données!$C$11,IF(F781="S2",Données!$C$12,""))))))))))</f>
        <v/>
      </c>
      <c r="H781" s="19"/>
      <c r="I781" s="30"/>
      <c r="J781" s="19"/>
      <c r="K781" s="30"/>
      <c r="L781" s="19"/>
      <c r="M781" s="30"/>
      <c r="N781" s="19"/>
      <c r="O781" s="30"/>
      <c r="P781" s="20" t="str">
        <f t="shared" si="37"/>
        <v/>
      </c>
      <c r="Q781" s="17" t="str">
        <f t="shared" si="38"/>
        <v/>
      </c>
      <c r="R781" s="17" t="str">
        <f>IF(AND(I781&gt;=1,K781&gt;=1,M781&gt;=1,O781&gt;=1),IF(P781&gt;=Données!$G$3,"1 ETOILE",""),"")</f>
        <v/>
      </c>
      <c r="S781" s="17" t="str">
        <f>IF(AND(I781&gt;=2,K781&gt;=2,M781&gt;=2,O781&gt;=2),IF(P781&gt;=Données!$G$4,"2 ETOILES",""),"")</f>
        <v/>
      </c>
      <c r="T781" s="17" t="str">
        <f>IF(AND(I781&gt;=3,K781&gt;=3,M781&gt;=3,O781&gt;=3),IF(P781&gt;=Données!$G$5,"3 ETOILES",""),"")</f>
        <v/>
      </c>
      <c r="U781" s="17" t="str">
        <f>IF(AND(I781&gt;=4,K781&gt;=4,M781&gt;=4,O781&gt;=4),IF(P781&gt;=Données!$G$6,"4 ETOILES",""),"")</f>
        <v/>
      </c>
      <c r="V781" s="17" t="str">
        <f>IF(AND(I781&gt;=5,K781&gt;=5,M781&gt;=5,O781&gt;=5),IF(P781&gt;=Données!$G$7,"5 ETOILES",""),"")</f>
        <v/>
      </c>
      <c r="W781" s="17" t="str">
        <f>IF(AND(I781&gt;=6,K781&gt;=6,M781&gt;=6,O781&gt;=6),IF(P781&gt;=Données!$G$8,"6 ETOILES",""),"")</f>
        <v/>
      </c>
      <c r="X781" s="17" t="str">
        <f t="shared" si="39"/>
        <v/>
      </c>
    </row>
    <row r="782" spans="1:24" hidden="1">
      <c r="A782" s="15"/>
      <c r="B782" s="34"/>
      <c r="C782" s="36"/>
      <c r="D782" s="37"/>
      <c r="E782" s="35"/>
      <c r="F782" s="4"/>
      <c r="G782" s="4" t="str">
        <f>IF(F782="B1",Données!$C$3,IF(F782="B2",Données!$C$4,IF(F782="M1",Données!$C$5,IF(F782="M2",Données!$C$6,IF(F782="C1",Données!$C$7,IF(F782="C2",Données!$C$8,IF(F782="J1",Données!$C$9,IF(F782="J2",Données!$C$10,IF(F782="S1",Données!$C$11,IF(F782="S2",Données!$C$12,""))))))))))</f>
        <v/>
      </c>
      <c r="H782" s="19"/>
      <c r="I782" s="30"/>
      <c r="J782" s="19"/>
      <c r="K782" s="30"/>
      <c r="L782" s="19"/>
      <c r="M782" s="30"/>
      <c r="N782" s="19"/>
      <c r="O782" s="30"/>
      <c r="P782" s="20" t="str">
        <f t="shared" si="37"/>
        <v/>
      </c>
      <c r="Q782" s="17" t="str">
        <f t="shared" si="38"/>
        <v/>
      </c>
      <c r="R782" s="17" t="str">
        <f>IF(AND(I782&gt;=1,K782&gt;=1,M782&gt;=1,O782&gt;=1),IF(P782&gt;=Données!$G$3,"1 ETOILE",""),"")</f>
        <v/>
      </c>
      <c r="S782" s="17" t="str">
        <f>IF(AND(I782&gt;=2,K782&gt;=2,M782&gt;=2,O782&gt;=2),IF(P782&gt;=Données!$G$4,"2 ETOILES",""),"")</f>
        <v/>
      </c>
      <c r="T782" s="17" t="str">
        <f>IF(AND(I782&gt;=3,K782&gt;=3,M782&gt;=3,O782&gt;=3),IF(P782&gt;=Données!$G$5,"3 ETOILES",""),"")</f>
        <v/>
      </c>
      <c r="U782" s="17" t="str">
        <f>IF(AND(I782&gt;=4,K782&gt;=4,M782&gt;=4,O782&gt;=4),IF(P782&gt;=Données!$G$6,"4 ETOILES",""),"")</f>
        <v/>
      </c>
      <c r="V782" s="17" t="str">
        <f>IF(AND(I782&gt;=5,K782&gt;=5,M782&gt;=5,O782&gt;=5),IF(P782&gt;=Données!$G$7,"5 ETOILES",""),"")</f>
        <v/>
      </c>
      <c r="W782" s="17" t="str">
        <f>IF(AND(I782&gt;=6,K782&gt;=6,M782&gt;=6,O782&gt;=6),IF(P782&gt;=Données!$G$8,"6 ETOILES",""),"")</f>
        <v/>
      </c>
      <c r="X782" s="17" t="str">
        <f t="shared" si="39"/>
        <v/>
      </c>
    </row>
    <row r="783" spans="1:24" hidden="1">
      <c r="A783" s="15"/>
      <c r="B783" s="34"/>
      <c r="C783" s="36"/>
      <c r="D783" s="37"/>
      <c r="E783" s="35"/>
      <c r="F783" s="4"/>
      <c r="G783" s="4" t="str">
        <f>IF(F783="B1",Données!$C$3,IF(F783="B2",Données!$C$4,IF(F783="M1",Données!$C$5,IF(F783="M2",Données!$C$6,IF(F783="C1",Données!$C$7,IF(F783="C2",Données!$C$8,IF(F783="J1",Données!$C$9,IF(F783="J2",Données!$C$10,IF(F783="S1",Données!$C$11,IF(F783="S2",Données!$C$12,""))))))))))</f>
        <v/>
      </c>
      <c r="H783" s="19"/>
      <c r="I783" s="30"/>
      <c r="J783" s="19"/>
      <c r="K783" s="30"/>
      <c r="L783" s="19"/>
      <c r="M783" s="30"/>
      <c r="N783" s="19"/>
      <c r="O783" s="30"/>
      <c r="P783" s="20" t="str">
        <f t="shared" si="37"/>
        <v/>
      </c>
      <c r="Q783" s="17" t="str">
        <f t="shared" si="38"/>
        <v/>
      </c>
      <c r="R783" s="17" t="str">
        <f>IF(AND(I783&gt;=1,K783&gt;=1,M783&gt;=1,O783&gt;=1),IF(P783&gt;=Données!$G$3,"1 ETOILE",""),"")</f>
        <v/>
      </c>
      <c r="S783" s="17" t="str">
        <f>IF(AND(I783&gt;=2,K783&gt;=2,M783&gt;=2,O783&gt;=2),IF(P783&gt;=Données!$G$4,"2 ETOILES",""),"")</f>
        <v/>
      </c>
      <c r="T783" s="17" t="str">
        <f>IF(AND(I783&gt;=3,K783&gt;=3,M783&gt;=3,O783&gt;=3),IF(P783&gt;=Données!$G$5,"3 ETOILES",""),"")</f>
        <v/>
      </c>
      <c r="U783" s="17" t="str">
        <f>IF(AND(I783&gt;=4,K783&gt;=4,M783&gt;=4,O783&gt;=4),IF(P783&gt;=Données!$G$6,"4 ETOILES",""),"")</f>
        <v/>
      </c>
      <c r="V783" s="17" t="str">
        <f>IF(AND(I783&gt;=5,K783&gt;=5,M783&gt;=5,O783&gt;=5),IF(P783&gt;=Données!$G$7,"5 ETOILES",""),"")</f>
        <v/>
      </c>
      <c r="W783" s="17" t="str">
        <f>IF(AND(I783&gt;=6,K783&gt;=6,M783&gt;=6,O783&gt;=6),IF(P783&gt;=Données!$G$8,"6 ETOILES",""),"")</f>
        <v/>
      </c>
      <c r="X783" s="17" t="str">
        <f t="shared" si="39"/>
        <v/>
      </c>
    </row>
    <row r="784" spans="1:24" hidden="1">
      <c r="A784" s="15"/>
      <c r="B784" s="34"/>
      <c r="C784" s="36"/>
      <c r="D784" s="37"/>
      <c r="E784" s="35"/>
      <c r="F784" s="4"/>
      <c r="G784" s="4" t="str">
        <f>IF(F784="B1",Données!$C$3,IF(F784="B2",Données!$C$4,IF(F784="M1",Données!$C$5,IF(F784="M2",Données!$C$6,IF(F784="C1",Données!$C$7,IF(F784="C2",Données!$C$8,IF(F784="J1",Données!$C$9,IF(F784="J2",Données!$C$10,IF(F784="S1",Données!$C$11,IF(F784="S2",Données!$C$12,""))))))))))</f>
        <v/>
      </c>
      <c r="H784" s="19"/>
      <c r="I784" s="30"/>
      <c r="J784" s="19"/>
      <c r="K784" s="30"/>
      <c r="L784" s="19"/>
      <c r="M784" s="30"/>
      <c r="N784" s="19"/>
      <c r="O784" s="30"/>
      <c r="P784" s="20" t="str">
        <f t="shared" si="37"/>
        <v/>
      </c>
      <c r="Q784" s="17" t="str">
        <f t="shared" si="38"/>
        <v/>
      </c>
      <c r="R784" s="17" t="str">
        <f>IF(AND(I784&gt;=1,K784&gt;=1,M784&gt;=1,O784&gt;=1),IF(P784&gt;=Données!$G$3,"1 ETOILE",""),"")</f>
        <v/>
      </c>
      <c r="S784" s="17" t="str">
        <f>IF(AND(I784&gt;=2,K784&gt;=2,M784&gt;=2,O784&gt;=2),IF(P784&gt;=Données!$G$4,"2 ETOILES",""),"")</f>
        <v/>
      </c>
      <c r="T784" s="17" t="str">
        <f>IF(AND(I784&gt;=3,K784&gt;=3,M784&gt;=3,O784&gt;=3),IF(P784&gt;=Données!$G$5,"3 ETOILES",""),"")</f>
        <v/>
      </c>
      <c r="U784" s="17" t="str">
        <f>IF(AND(I784&gt;=4,K784&gt;=4,M784&gt;=4,O784&gt;=4),IF(P784&gt;=Données!$G$6,"4 ETOILES",""),"")</f>
        <v/>
      </c>
      <c r="V784" s="17" t="str">
        <f>IF(AND(I784&gt;=5,K784&gt;=5,M784&gt;=5,O784&gt;=5),IF(P784&gt;=Données!$G$7,"5 ETOILES",""),"")</f>
        <v/>
      </c>
      <c r="W784" s="17" t="str">
        <f>IF(AND(I784&gt;=6,K784&gt;=6,M784&gt;=6,O784&gt;=6),IF(P784&gt;=Données!$G$8,"6 ETOILES",""),"")</f>
        <v/>
      </c>
      <c r="X784" s="17" t="str">
        <f t="shared" si="39"/>
        <v/>
      </c>
    </row>
    <row r="785" spans="1:24" hidden="1">
      <c r="A785" s="15"/>
      <c r="B785" s="34"/>
      <c r="C785" s="36"/>
      <c r="D785" s="37"/>
      <c r="E785" s="35"/>
      <c r="F785" s="4"/>
      <c r="G785" s="4" t="str">
        <f>IF(F785="B1",Données!$C$3,IF(F785="B2",Données!$C$4,IF(F785="M1",Données!$C$5,IF(F785="M2",Données!$C$6,IF(F785="C1",Données!$C$7,IF(F785="C2",Données!$C$8,IF(F785="J1",Données!$C$9,IF(F785="J2",Données!$C$10,IF(F785="S1",Données!$C$11,IF(F785="S2",Données!$C$12,""))))))))))</f>
        <v/>
      </c>
      <c r="H785" s="19"/>
      <c r="I785" s="30"/>
      <c r="J785" s="19"/>
      <c r="K785" s="30"/>
      <c r="L785" s="19"/>
      <c r="M785" s="30"/>
      <c r="N785" s="19"/>
      <c r="O785" s="30"/>
      <c r="P785" s="20" t="str">
        <f t="shared" si="37"/>
        <v/>
      </c>
      <c r="Q785" s="17" t="str">
        <f t="shared" si="38"/>
        <v/>
      </c>
      <c r="R785" s="17" t="str">
        <f>IF(AND(I785&gt;=1,K785&gt;=1,M785&gt;=1,O785&gt;=1),IF(P785&gt;=Données!$G$3,"1 ETOILE",""),"")</f>
        <v/>
      </c>
      <c r="S785" s="17" t="str">
        <f>IF(AND(I785&gt;=2,K785&gt;=2,M785&gt;=2,O785&gt;=2),IF(P785&gt;=Données!$G$4,"2 ETOILES",""),"")</f>
        <v/>
      </c>
      <c r="T785" s="17" t="str">
        <f>IF(AND(I785&gt;=3,K785&gt;=3,M785&gt;=3,O785&gt;=3),IF(P785&gt;=Données!$G$5,"3 ETOILES",""),"")</f>
        <v/>
      </c>
      <c r="U785" s="17" t="str">
        <f>IF(AND(I785&gt;=4,K785&gt;=4,M785&gt;=4,O785&gt;=4),IF(P785&gt;=Données!$G$6,"4 ETOILES",""),"")</f>
        <v/>
      </c>
      <c r="V785" s="17" t="str">
        <f>IF(AND(I785&gt;=5,K785&gt;=5,M785&gt;=5,O785&gt;=5),IF(P785&gt;=Données!$G$7,"5 ETOILES",""),"")</f>
        <v/>
      </c>
      <c r="W785" s="17" t="str">
        <f>IF(AND(I785&gt;=6,K785&gt;=6,M785&gt;=6,O785&gt;=6),IF(P785&gt;=Données!$G$8,"6 ETOILES",""),"")</f>
        <v/>
      </c>
      <c r="X785" s="17" t="str">
        <f t="shared" si="39"/>
        <v/>
      </c>
    </row>
    <row r="786" spans="1:24" hidden="1">
      <c r="A786" s="15"/>
      <c r="B786" s="34"/>
      <c r="C786" s="36"/>
      <c r="D786" s="37"/>
      <c r="E786" s="35"/>
      <c r="F786" s="4"/>
      <c r="G786" s="4" t="str">
        <f>IF(F786="B1",Données!$C$3,IF(F786="B2",Données!$C$4,IF(F786="M1",Données!$C$5,IF(F786="M2",Données!$C$6,IF(F786="C1",Données!$C$7,IF(F786="C2",Données!$C$8,IF(F786="J1",Données!$C$9,IF(F786="J2",Données!$C$10,IF(F786="S1",Données!$C$11,IF(F786="S2",Données!$C$12,""))))))))))</f>
        <v/>
      </c>
      <c r="H786" s="19"/>
      <c r="I786" s="30"/>
      <c r="J786" s="19"/>
      <c r="K786" s="30"/>
      <c r="L786" s="19"/>
      <c r="M786" s="30"/>
      <c r="N786" s="19"/>
      <c r="O786" s="30"/>
      <c r="P786" s="20" t="str">
        <f t="shared" si="37"/>
        <v/>
      </c>
      <c r="Q786" s="17" t="str">
        <f t="shared" si="38"/>
        <v/>
      </c>
      <c r="R786" s="17" t="str">
        <f>IF(AND(I786&gt;=1,K786&gt;=1,M786&gt;=1,O786&gt;=1),IF(P786&gt;=Données!$G$3,"1 ETOILE",""),"")</f>
        <v/>
      </c>
      <c r="S786" s="17" t="str">
        <f>IF(AND(I786&gt;=2,K786&gt;=2,M786&gt;=2,O786&gt;=2),IF(P786&gt;=Données!$G$4,"2 ETOILES",""),"")</f>
        <v/>
      </c>
      <c r="T786" s="17" t="str">
        <f>IF(AND(I786&gt;=3,K786&gt;=3,M786&gt;=3,O786&gt;=3),IF(P786&gt;=Données!$G$5,"3 ETOILES",""),"")</f>
        <v/>
      </c>
      <c r="U786" s="17" t="str">
        <f>IF(AND(I786&gt;=4,K786&gt;=4,M786&gt;=4,O786&gt;=4),IF(P786&gt;=Données!$G$6,"4 ETOILES",""),"")</f>
        <v/>
      </c>
      <c r="V786" s="17" t="str">
        <f>IF(AND(I786&gt;=5,K786&gt;=5,M786&gt;=5,O786&gt;=5),IF(P786&gt;=Données!$G$7,"5 ETOILES",""),"")</f>
        <v/>
      </c>
      <c r="W786" s="17" t="str">
        <f>IF(AND(I786&gt;=6,K786&gt;=6,M786&gt;=6,O786&gt;=6),IF(P786&gt;=Données!$G$8,"6 ETOILES",""),"")</f>
        <v/>
      </c>
      <c r="X786" s="17" t="str">
        <f t="shared" si="39"/>
        <v/>
      </c>
    </row>
    <row r="787" spans="1:24" hidden="1">
      <c r="A787" s="15"/>
      <c r="B787" s="34"/>
      <c r="C787" s="36"/>
      <c r="D787" s="37"/>
      <c r="E787" s="35"/>
      <c r="F787" s="4"/>
      <c r="G787" s="4" t="str">
        <f>IF(F787="B1",Données!$C$3,IF(F787="B2",Données!$C$4,IF(F787="M1",Données!$C$5,IF(F787="M2",Données!$C$6,IF(F787="C1",Données!$C$7,IF(F787="C2",Données!$C$8,IF(F787="J1",Données!$C$9,IF(F787="J2",Données!$C$10,IF(F787="S1",Données!$C$11,IF(F787="S2",Données!$C$12,""))))))))))</f>
        <v/>
      </c>
      <c r="H787" s="19"/>
      <c r="I787" s="30"/>
      <c r="J787" s="19"/>
      <c r="K787" s="30"/>
      <c r="L787" s="19"/>
      <c r="M787" s="30"/>
      <c r="N787" s="19"/>
      <c r="O787" s="30"/>
      <c r="P787" s="20" t="str">
        <f t="shared" si="37"/>
        <v/>
      </c>
      <c r="Q787" s="17" t="str">
        <f t="shared" si="38"/>
        <v/>
      </c>
      <c r="R787" s="17" t="str">
        <f>IF(AND(I787&gt;=1,K787&gt;=1,M787&gt;=1,O787&gt;=1),IF(P787&gt;=Données!$G$3,"1 ETOILE",""),"")</f>
        <v/>
      </c>
      <c r="S787" s="17" t="str">
        <f>IF(AND(I787&gt;=2,K787&gt;=2,M787&gt;=2,O787&gt;=2),IF(P787&gt;=Données!$G$4,"2 ETOILES",""),"")</f>
        <v/>
      </c>
      <c r="T787" s="17" t="str">
        <f>IF(AND(I787&gt;=3,K787&gt;=3,M787&gt;=3,O787&gt;=3),IF(P787&gt;=Données!$G$5,"3 ETOILES",""),"")</f>
        <v/>
      </c>
      <c r="U787" s="17" t="str">
        <f>IF(AND(I787&gt;=4,K787&gt;=4,M787&gt;=4,O787&gt;=4),IF(P787&gt;=Données!$G$6,"4 ETOILES",""),"")</f>
        <v/>
      </c>
      <c r="V787" s="17" t="str">
        <f>IF(AND(I787&gt;=5,K787&gt;=5,M787&gt;=5,O787&gt;=5),IF(P787&gt;=Données!$G$7,"5 ETOILES",""),"")</f>
        <v/>
      </c>
      <c r="W787" s="17" t="str">
        <f>IF(AND(I787&gt;=6,K787&gt;=6,M787&gt;=6,O787&gt;=6),IF(P787&gt;=Données!$G$8,"6 ETOILES",""),"")</f>
        <v/>
      </c>
      <c r="X787" s="17" t="str">
        <f t="shared" si="39"/>
        <v/>
      </c>
    </row>
    <row r="788" spans="1:24" hidden="1">
      <c r="A788" s="15"/>
      <c r="B788" s="34"/>
      <c r="C788" s="36"/>
      <c r="D788" s="37"/>
      <c r="E788" s="35"/>
      <c r="F788" s="4"/>
      <c r="G788" s="4" t="str">
        <f>IF(F788="B1",Données!$C$3,IF(F788="B2",Données!$C$4,IF(F788="M1",Données!$C$5,IF(F788="M2",Données!$C$6,IF(F788="C1",Données!$C$7,IF(F788="C2",Données!$C$8,IF(F788="J1",Données!$C$9,IF(F788="J2",Données!$C$10,IF(F788="S1",Données!$C$11,IF(F788="S2",Données!$C$12,""))))))))))</f>
        <v/>
      </c>
      <c r="H788" s="19"/>
      <c r="I788" s="30"/>
      <c r="J788" s="19"/>
      <c r="K788" s="30"/>
      <c r="L788" s="19"/>
      <c r="M788" s="30"/>
      <c r="N788" s="19"/>
      <c r="O788" s="30"/>
      <c r="P788" s="20" t="str">
        <f t="shared" si="37"/>
        <v/>
      </c>
      <c r="Q788" s="17" t="str">
        <f t="shared" si="38"/>
        <v/>
      </c>
      <c r="R788" s="17" t="str">
        <f>IF(AND(I788&gt;=1,K788&gt;=1,M788&gt;=1,O788&gt;=1),IF(P788&gt;=Données!$G$3,"1 ETOILE",""),"")</f>
        <v/>
      </c>
      <c r="S788" s="17" t="str">
        <f>IF(AND(I788&gt;=2,K788&gt;=2,M788&gt;=2,O788&gt;=2),IF(P788&gt;=Données!$G$4,"2 ETOILES",""),"")</f>
        <v/>
      </c>
      <c r="T788" s="17" t="str">
        <f>IF(AND(I788&gt;=3,K788&gt;=3,M788&gt;=3,O788&gt;=3),IF(P788&gt;=Données!$G$5,"3 ETOILES",""),"")</f>
        <v/>
      </c>
      <c r="U788" s="17" t="str">
        <f>IF(AND(I788&gt;=4,K788&gt;=4,M788&gt;=4,O788&gt;=4),IF(P788&gt;=Données!$G$6,"4 ETOILES",""),"")</f>
        <v/>
      </c>
      <c r="V788" s="17" t="str">
        <f>IF(AND(I788&gt;=5,K788&gt;=5,M788&gt;=5,O788&gt;=5),IF(P788&gt;=Données!$G$7,"5 ETOILES",""),"")</f>
        <v/>
      </c>
      <c r="W788" s="17" t="str">
        <f>IF(AND(I788&gt;=6,K788&gt;=6,M788&gt;=6,O788&gt;=6),IF(P788&gt;=Données!$G$8,"6 ETOILES",""),"")</f>
        <v/>
      </c>
      <c r="X788" s="17" t="str">
        <f t="shared" si="39"/>
        <v/>
      </c>
    </row>
    <row r="789" spans="1:24" hidden="1">
      <c r="A789" s="15"/>
      <c r="B789" s="34"/>
      <c r="C789" s="36"/>
      <c r="D789" s="37"/>
      <c r="E789" s="35"/>
      <c r="F789" s="4"/>
      <c r="G789" s="4" t="str">
        <f>IF(F789="B1",Données!$C$3,IF(F789="B2",Données!$C$4,IF(F789="M1",Données!$C$5,IF(F789="M2",Données!$C$6,IF(F789="C1",Données!$C$7,IF(F789="C2",Données!$C$8,IF(F789="J1",Données!$C$9,IF(F789="J2",Données!$C$10,IF(F789="S1",Données!$C$11,IF(F789="S2",Données!$C$12,""))))))))))</f>
        <v/>
      </c>
      <c r="H789" s="19"/>
      <c r="I789" s="30"/>
      <c r="J789" s="19"/>
      <c r="K789" s="30"/>
      <c r="L789" s="19"/>
      <c r="M789" s="30"/>
      <c r="N789" s="19"/>
      <c r="O789" s="30"/>
      <c r="P789" s="20" t="str">
        <f t="shared" si="37"/>
        <v/>
      </c>
      <c r="Q789" s="17" t="str">
        <f t="shared" si="38"/>
        <v/>
      </c>
      <c r="R789" s="17" t="str">
        <f>IF(AND(I789&gt;=1,K789&gt;=1,M789&gt;=1,O789&gt;=1),IF(P789&gt;=Données!$G$3,"1 ETOILE",""),"")</f>
        <v/>
      </c>
      <c r="S789" s="17" t="str">
        <f>IF(AND(I789&gt;=2,K789&gt;=2,M789&gt;=2,O789&gt;=2),IF(P789&gt;=Données!$G$4,"2 ETOILES",""),"")</f>
        <v/>
      </c>
      <c r="T789" s="17" t="str">
        <f>IF(AND(I789&gt;=3,K789&gt;=3,M789&gt;=3,O789&gt;=3),IF(P789&gt;=Données!$G$5,"3 ETOILES",""),"")</f>
        <v/>
      </c>
      <c r="U789" s="17" t="str">
        <f>IF(AND(I789&gt;=4,K789&gt;=4,M789&gt;=4,O789&gt;=4),IF(P789&gt;=Données!$G$6,"4 ETOILES",""),"")</f>
        <v/>
      </c>
      <c r="V789" s="17" t="str">
        <f>IF(AND(I789&gt;=5,K789&gt;=5,M789&gt;=5,O789&gt;=5),IF(P789&gt;=Données!$G$7,"5 ETOILES",""),"")</f>
        <v/>
      </c>
      <c r="W789" s="17" t="str">
        <f>IF(AND(I789&gt;=6,K789&gt;=6,M789&gt;=6,O789&gt;=6),IF(P789&gt;=Données!$G$8,"6 ETOILES",""),"")</f>
        <v/>
      </c>
      <c r="X789" s="17" t="str">
        <f t="shared" si="39"/>
        <v/>
      </c>
    </row>
    <row r="790" spans="1:24" hidden="1">
      <c r="A790" s="15"/>
      <c r="B790" s="34"/>
      <c r="C790" s="36"/>
      <c r="D790" s="37"/>
      <c r="E790" s="35"/>
      <c r="F790" s="4"/>
      <c r="G790" s="4" t="str">
        <f>IF(F790="B1",Données!$C$3,IF(F790="B2",Données!$C$4,IF(F790="M1",Données!$C$5,IF(F790="M2",Données!$C$6,IF(F790="C1",Données!$C$7,IF(F790="C2",Données!$C$8,IF(F790="J1",Données!$C$9,IF(F790="J2",Données!$C$10,IF(F790="S1",Données!$C$11,IF(F790="S2",Données!$C$12,""))))))))))</f>
        <v/>
      </c>
      <c r="H790" s="19"/>
      <c r="I790" s="30"/>
      <c r="J790" s="19"/>
      <c r="K790" s="30"/>
      <c r="L790" s="19"/>
      <c r="M790" s="30"/>
      <c r="N790" s="19"/>
      <c r="O790" s="30"/>
      <c r="P790" s="20" t="str">
        <f t="shared" si="37"/>
        <v/>
      </c>
      <c r="Q790" s="17" t="str">
        <f t="shared" si="38"/>
        <v/>
      </c>
      <c r="R790" s="17" t="str">
        <f>IF(AND(I790&gt;=1,K790&gt;=1,M790&gt;=1,O790&gt;=1),IF(P790&gt;=Données!$G$3,"1 ETOILE",""),"")</f>
        <v/>
      </c>
      <c r="S790" s="17" t="str">
        <f>IF(AND(I790&gt;=2,K790&gt;=2,M790&gt;=2,O790&gt;=2),IF(P790&gt;=Données!$G$4,"2 ETOILES",""),"")</f>
        <v/>
      </c>
      <c r="T790" s="17" t="str">
        <f>IF(AND(I790&gt;=3,K790&gt;=3,M790&gt;=3,O790&gt;=3),IF(P790&gt;=Données!$G$5,"3 ETOILES",""),"")</f>
        <v/>
      </c>
      <c r="U790" s="17" t="str">
        <f>IF(AND(I790&gt;=4,K790&gt;=4,M790&gt;=4,O790&gt;=4),IF(P790&gt;=Données!$G$6,"4 ETOILES",""),"")</f>
        <v/>
      </c>
      <c r="V790" s="17" t="str">
        <f>IF(AND(I790&gt;=5,K790&gt;=5,M790&gt;=5,O790&gt;=5),IF(P790&gt;=Données!$G$7,"5 ETOILES",""),"")</f>
        <v/>
      </c>
      <c r="W790" s="17" t="str">
        <f>IF(AND(I790&gt;=6,K790&gt;=6,M790&gt;=6,O790&gt;=6),IF(P790&gt;=Données!$G$8,"6 ETOILES",""),"")</f>
        <v/>
      </c>
      <c r="X790" s="17" t="str">
        <f t="shared" si="39"/>
        <v/>
      </c>
    </row>
    <row r="791" spans="1:24" hidden="1">
      <c r="A791" s="15"/>
      <c r="B791" s="34"/>
      <c r="C791" s="36"/>
      <c r="D791" s="37"/>
      <c r="E791" s="35"/>
      <c r="F791" s="4"/>
      <c r="G791" s="4" t="str">
        <f>IF(F791="B1",Données!$C$3,IF(F791="B2",Données!$C$4,IF(F791="M1",Données!$C$5,IF(F791="M2",Données!$C$6,IF(F791="C1",Données!$C$7,IF(F791="C2",Données!$C$8,IF(F791="J1",Données!$C$9,IF(F791="J2",Données!$C$10,IF(F791="S1",Données!$C$11,IF(F791="S2",Données!$C$12,""))))))))))</f>
        <v/>
      </c>
      <c r="H791" s="19"/>
      <c r="I791" s="30"/>
      <c r="J791" s="19"/>
      <c r="K791" s="30"/>
      <c r="L791" s="19"/>
      <c r="M791" s="30"/>
      <c r="N791" s="19"/>
      <c r="O791" s="30"/>
      <c r="P791" s="20" t="str">
        <f t="shared" si="37"/>
        <v/>
      </c>
      <c r="Q791" s="17" t="str">
        <f t="shared" si="38"/>
        <v/>
      </c>
      <c r="R791" s="17" t="str">
        <f>IF(AND(I791&gt;=1,K791&gt;=1,M791&gt;=1,O791&gt;=1),IF(P791&gt;=Données!$G$3,"1 ETOILE",""),"")</f>
        <v/>
      </c>
      <c r="S791" s="17" t="str">
        <f>IF(AND(I791&gt;=2,K791&gt;=2,M791&gt;=2,O791&gt;=2),IF(P791&gt;=Données!$G$4,"2 ETOILES",""),"")</f>
        <v/>
      </c>
      <c r="T791" s="17" t="str">
        <f>IF(AND(I791&gt;=3,K791&gt;=3,M791&gt;=3,O791&gt;=3),IF(P791&gt;=Données!$G$5,"3 ETOILES",""),"")</f>
        <v/>
      </c>
      <c r="U791" s="17" t="str">
        <f>IF(AND(I791&gt;=4,K791&gt;=4,M791&gt;=4,O791&gt;=4),IF(P791&gt;=Données!$G$6,"4 ETOILES",""),"")</f>
        <v/>
      </c>
      <c r="V791" s="17" t="str">
        <f>IF(AND(I791&gt;=5,K791&gt;=5,M791&gt;=5,O791&gt;=5),IF(P791&gt;=Données!$G$7,"5 ETOILES",""),"")</f>
        <v/>
      </c>
      <c r="W791" s="17" t="str">
        <f>IF(AND(I791&gt;=6,K791&gt;=6,M791&gt;=6,O791&gt;=6),IF(P791&gt;=Données!$G$8,"6 ETOILES",""),"")</f>
        <v/>
      </c>
      <c r="X791" s="17" t="str">
        <f t="shared" si="39"/>
        <v/>
      </c>
    </row>
    <row r="792" spans="1:24" hidden="1">
      <c r="A792" s="15"/>
      <c r="B792" s="34"/>
      <c r="C792" s="36"/>
      <c r="D792" s="37"/>
      <c r="E792" s="35"/>
      <c r="F792" s="4"/>
      <c r="G792" s="4" t="str">
        <f>IF(F792="B1",Données!$C$3,IF(F792="B2",Données!$C$4,IF(F792="M1",Données!$C$5,IF(F792="M2",Données!$C$6,IF(F792="C1",Données!$C$7,IF(F792="C2",Données!$C$8,IF(F792="J1",Données!$C$9,IF(F792="J2",Données!$C$10,IF(F792="S1",Données!$C$11,IF(F792="S2",Données!$C$12,""))))))))))</f>
        <v/>
      </c>
      <c r="H792" s="19"/>
      <c r="I792" s="30"/>
      <c r="J792" s="19"/>
      <c r="K792" s="30"/>
      <c r="L792" s="19"/>
      <c r="M792" s="30"/>
      <c r="N792" s="19"/>
      <c r="O792" s="30"/>
      <c r="P792" s="20" t="str">
        <f t="shared" si="37"/>
        <v/>
      </c>
      <c r="Q792" s="17" t="str">
        <f t="shared" si="38"/>
        <v/>
      </c>
      <c r="R792" s="17" t="str">
        <f>IF(AND(I792&gt;=1,K792&gt;=1,M792&gt;=1,O792&gt;=1),IF(P792&gt;=Données!$G$3,"1 ETOILE",""),"")</f>
        <v/>
      </c>
      <c r="S792" s="17" t="str">
        <f>IF(AND(I792&gt;=2,K792&gt;=2,M792&gt;=2,O792&gt;=2),IF(P792&gt;=Données!$G$4,"2 ETOILES",""),"")</f>
        <v/>
      </c>
      <c r="T792" s="17" t="str">
        <f>IF(AND(I792&gt;=3,K792&gt;=3,M792&gt;=3,O792&gt;=3),IF(P792&gt;=Données!$G$5,"3 ETOILES",""),"")</f>
        <v/>
      </c>
      <c r="U792" s="17" t="str">
        <f>IF(AND(I792&gt;=4,K792&gt;=4,M792&gt;=4,O792&gt;=4),IF(P792&gt;=Données!$G$6,"4 ETOILES",""),"")</f>
        <v/>
      </c>
      <c r="V792" s="17" t="str">
        <f>IF(AND(I792&gt;=5,K792&gt;=5,M792&gt;=5,O792&gt;=5),IF(P792&gt;=Données!$G$7,"5 ETOILES",""),"")</f>
        <v/>
      </c>
      <c r="W792" s="17" t="str">
        <f>IF(AND(I792&gt;=6,K792&gt;=6,M792&gt;=6,O792&gt;=6),IF(P792&gt;=Données!$G$8,"6 ETOILES",""),"")</f>
        <v/>
      </c>
      <c r="X792" s="17" t="str">
        <f t="shared" si="39"/>
        <v/>
      </c>
    </row>
    <row r="793" spans="1:24" hidden="1">
      <c r="A793" s="15"/>
      <c r="B793" s="34"/>
      <c r="C793" s="36"/>
      <c r="D793" s="37"/>
      <c r="E793" s="35"/>
      <c r="F793" s="4"/>
      <c r="G793" s="4" t="str">
        <f>IF(F793="B1",Données!$C$3,IF(F793="B2",Données!$C$4,IF(F793="M1",Données!$C$5,IF(F793="M2",Données!$C$6,IF(F793="C1",Données!$C$7,IF(F793="C2",Données!$C$8,IF(F793="J1",Données!$C$9,IF(F793="J2",Données!$C$10,IF(F793="S1",Données!$C$11,IF(F793="S2",Données!$C$12,""))))))))))</f>
        <v/>
      </c>
      <c r="H793" s="19"/>
      <c r="I793" s="30"/>
      <c r="J793" s="19"/>
      <c r="K793" s="30"/>
      <c r="L793" s="19"/>
      <c r="M793" s="30"/>
      <c r="N793" s="19"/>
      <c r="O793" s="30"/>
      <c r="P793" s="20" t="str">
        <f t="shared" si="37"/>
        <v/>
      </c>
      <c r="Q793" s="17" t="str">
        <f t="shared" si="38"/>
        <v/>
      </c>
      <c r="R793" s="17" t="str">
        <f>IF(AND(I793&gt;=1,K793&gt;=1,M793&gt;=1,O793&gt;=1),IF(P793&gt;=Données!$G$3,"1 ETOILE",""),"")</f>
        <v/>
      </c>
      <c r="S793" s="17" t="str">
        <f>IF(AND(I793&gt;=2,K793&gt;=2,M793&gt;=2,O793&gt;=2),IF(P793&gt;=Données!$G$4,"2 ETOILES",""),"")</f>
        <v/>
      </c>
      <c r="T793" s="17" t="str">
        <f>IF(AND(I793&gt;=3,K793&gt;=3,M793&gt;=3,O793&gt;=3),IF(P793&gt;=Données!$G$5,"3 ETOILES",""),"")</f>
        <v/>
      </c>
      <c r="U793" s="17" t="str">
        <f>IF(AND(I793&gt;=4,K793&gt;=4,M793&gt;=4,O793&gt;=4),IF(P793&gt;=Données!$G$6,"4 ETOILES",""),"")</f>
        <v/>
      </c>
      <c r="V793" s="17" t="str">
        <f>IF(AND(I793&gt;=5,K793&gt;=5,M793&gt;=5,O793&gt;=5),IF(P793&gt;=Données!$G$7,"5 ETOILES",""),"")</f>
        <v/>
      </c>
      <c r="W793" s="17" t="str">
        <f>IF(AND(I793&gt;=6,K793&gt;=6,M793&gt;=6,O793&gt;=6),IF(P793&gt;=Données!$G$8,"6 ETOILES",""),"")</f>
        <v/>
      </c>
      <c r="X793" s="17" t="str">
        <f t="shared" si="39"/>
        <v/>
      </c>
    </row>
    <row r="794" spans="1:24" hidden="1">
      <c r="A794" s="15"/>
      <c r="B794" s="34"/>
      <c r="C794" s="36"/>
      <c r="D794" s="37"/>
      <c r="E794" s="35"/>
      <c r="F794" s="4"/>
      <c r="G794" s="4" t="str">
        <f>IF(F794="B1",Données!$C$3,IF(F794="B2",Données!$C$4,IF(F794="M1",Données!$C$5,IF(F794="M2",Données!$C$6,IF(F794="C1",Données!$C$7,IF(F794="C2",Données!$C$8,IF(F794="J1",Données!$C$9,IF(F794="J2",Données!$C$10,IF(F794="S1",Données!$C$11,IF(F794="S2",Données!$C$12,""))))))))))</f>
        <v/>
      </c>
      <c r="H794" s="19"/>
      <c r="I794" s="30"/>
      <c r="J794" s="19"/>
      <c r="K794" s="30"/>
      <c r="L794" s="19"/>
      <c r="M794" s="30"/>
      <c r="N794" s="19"/>
      <c r="O794" s="30"/>
      <c r="P794" s="20" t="str">
        <f t="shared" si="37"/>
        <v/>
      </c>
      <c r="Q794" s="17" t="str">
        <f t="shared" si="38"/>
        <v/>
      </c>
      <c r="R794" s="17" t="str">
        <f>IF(AND(I794&gt;=1,K794&gt;=1,M794&gt;=1,O794&gt;=1),IF(P794&gt;=Données!$G$3,"1 ETOILE",""),"")</f>
        <v/>
      </c>
      <c r="S794" s="17" t="str">
        <f>IF(AND(I794&gt;=2,K794&gt;=2,M794&gt;=2,O794&gt;=2),IF(P794&gt;=Données!$G$4,"2 ETOILES",""),"")</f>
        <v/>
      </c>
      <c r="T794" s="17" t="str">
        <f>IF(AND(I794&gt;=3,K794&gt;=3,M794&gt;=3,O794&gt;=3),IF(P794&gt;=Données!$G$5,"3 ETOILES",""),"")</f>
        <v/>
      </c>
      <c r="U794" s="17" t="str">
        <f>IF(AND(I794&gt;=4,K794&gt;=4,M794&gt;=4,O794&gt;=4),IF(P794&gt;=Données!$G$6,"4 ETOILES",""),"")</f>
        <v/>
      </c>
      <c r="V794" s="17" t="str">
        <f>IF(AND(I794&gt;=5,K794&gt;=5,M794&gt;=5,O794&gt;=5),IF(P794&gt;=Données!$G$7,"5 ETOILES",""),"")</f>
        <v/>
      </c>
      <c r="W794" s="17" t="str">
        <f>IF(AND(I794&gt;=6,K794&gt;=6,M794&gt;=6,O794&gt;=6),IF(P794&gt;=Données!$G$8,"6 ETOILES",""),"")</f>
        <v/>
      </c>
      <c r="X794" s="17" t="str">
        <f t="shared" si="39"/>
        <v/>
      </c>
    </row>
    <row r="795" spans="1:24" hidden="1">
      <c r="A795" s="15"/>
      <c r="B795" s="34"/>
      <c r="C795" s="36"/>
      <c r="D795" s="37"/>
      <c r="E795" s="35"/>
      <c r="F795" s="4"/>
      <c r="G795" s="4" t="str">
        <f>IF(F795="B1",Données!$C$3,IF(F795="B2",Données!$C$4,IF(F795="M1",Données!$C$5,IF(F795="M2",Données!$C$6,IF(F795="C1",Données!$C$7,IF(F795="C2",Données!$C$8,IF(F795="J1",Données!$C$9,IF(F795="J2",Données!$C$10,IF(F795="S1",Données!$C$11,IF(F795="S2",Données!$C$12,""))))))))))</f>
        <v/>
      </c>
      <c r="H795" s="19"/>
      <c r="I795" s="30"/>
      <c r="J795" s="19"/>
      <c r="K795" s="30"/>
      <c r="L795" s="19"/>
      <c r="M795" s="30"/>
      <c r="N795" s="19"/>
      <c r="O795" s="30"/>
      <c r="P795" s="20" t="str">
        <f t="shared" si="37"/>
        <v/>
      </c>
      <c r="Q795" s="17" t="str">
        <f t="shared" si="38"/>
        <v/>
      </c>
      <c r="R795" s="17" t="str">
        <f>IF(AND(I795&gt;=1,K795&gt;=1,M795&gt;=1,O795&gt;=1),IF(P795&gt;=Données!$G$3,"1 ETOILE",""),"")</f>
        <v/>
      </c>
      <c r="S795" s="17" t="str">
        <f>IF(AND(I795&gt;=2,K795&gt;=2,M795&gt;=2,O795&gt;=2),IF(P795&gt;=Données!$G$4,"2 ETOILES",""),"")</f>
        <v/>
      </c>
      <c r="T795" s="17" t="str">
        <f>IF(AND(I795&gt;=3,K795&gt;=3,M795&gt;=3,O795&gt;=3),IF(P795&gt;=Données!$G$5,"3 ETOILES",""),"")</f>
        <v/>
      </c>
      <c r="U795" s="17" t="str">
        <f>IF(AND(I795&gt;=4,K795&gt;=4,M795&gt;=4,O795&gt;=4),IF(P795&gt;=Données!$G$6,"4 ETOILES",""),"")</f>
        <v/>
      </c>
      <c r="V795" s="17" t="str">
        <f>IF(AND(I795&gt;=5,K795&gt;=5,M795&gt;=5,O795&gt;=5),IF(P795&gt;=Données!$G$7,"5 ETOILES",""),"")</f>
        <v/>
      </c>
      <c r="W795" s="17" t="str">
        <f>IF(AND(I795&gt;=6,K795&gt;=6,M795&gt;=6,O795&gt;=6),IF(P795&gt;=Données!$G$8,"6 ETOILES",""),"")</f>
        <v/>
      </c>
      <c r="X795" s="17" t="str">
        <f t="shared" si="39"/>
        <v/>
      </c>
    </row>
    <row r="796" spans="1:24" hidden="1">
      <c r="A796" s="15"/>
      <c r="B796" s="34"/>
      <c r="C796" s="36"/>
      <c r="D796" s="37"/>
      <c r="E796" s="35"/>
      <c r="F796" s="4"/>
      <c r="G796" s="4" t="str">
        <f>IF(F796="B1",Données!$C$3,IF(F796="B2",Données!$C$4,IF(F796="M1",Données!$C$5,IF(F796="M2",Données!$C$6,IF(F796="C1",Données!$C$7,IF(F796="C2",Données!$C$8,IF(F796="J1",Données!$C$9,IF(F796="J2",Données!$C$10,IF(F796="S1",Données!$C$11,IF(F796="S2",Données!$C$12,""))))))))))</f>
        <v/>
      </c>
      <c r="H796" s="19"/>
      <c r="I796" s="30"/>
      <c r="J796" s="19"/>
      <c r="K796" s="30"/>
      <c r="L796" s="19"/>
      <c r="M796" s="30"/>
      <c r="N796" s="19"/>
      <c r="O796" s="30"/>
      <c r="P796" s="20" t="str">
        <f t="shared" si="37"/>
        <v/>
      </c>
      <c r="Q796" s="17" t="str">
        <f t="shared" si="38"/>
        <v/>
      </c>
      <c r="R796" s="17" t="str">
        <f>IF(AND(I796&gt;=1,K796&gt;=1,M796&gt;=1,O796&gt;=1),IF(P796&gt;=Données!$G$3,"1 ETOILE",""),"")</f>
        <v/>
      </c>
      <c r="S796" s="17" t="str">
        <f>IF(AND(I796&gt;=2,K796&gt;=2,M796&gt;=2,O796&gt;=2),IF(P796&gt;=Données!$G$4,"2 ETOILES",""),"")</f>
        <v/>
      </c>
      <c r="T796" s="17" t="str">
        <f>IF(AND(I796&gt;=3,K796&gt;=3,M796&gt;=3,O796&gt;=3),IF(P796&gt;=Données!$G$5,"3 ETOILES",""),"")</f>
        <v/>
      </c>
      <c r="U796" s="17" t="str">
        <f>IF(AND(I796&gt;=4,K796&gt;=4,M796&gt;=4,O796&gt;=4),IF(P796&gt;=Données!$G$6,"4 ETOILES",""),"")</f>
        <v/>
      </c>
      <c r="V796" s="17" t="str">
        <f>IF(AND(I796&gt;=5,K796&gt;=5,M796&gt;=5,O796&gt;=5),IF(P796&gt;=Données!$G$7,"5 ETOILES",""),"")</f>
        <v/>
      </c>
      <c r="W796" s="17" t="str">
        <f>IF(AND(I796&gt;=6,K796&gt;=6,M796&gt;=6,O796&gt;=6),IF(P796&gt;=Données!$G$8,"6 ETOILES",""),"")</f>
        <v/>
      </c>
      <c r="X796" s="17" t="str">
        <f t="shared" si="39"/>
        <v/>
      </c>
    </row>
    <row r="797" spans="1:24" hidden="1">
      <c r="A797" s="15"/>
      <c r="B797" s="34"/>
      <c r="C797" s="36"/>
      <c r="D797" s="37"/>
      <c r="E797" s="35"/>
      <c r="F797" s="4"/>
      <c r="G797" s="4" t="str">
        <f>IF(F797="B1",Données!$C$3,IF(F797="B2",Données!$C$4,IF(F797="M1",Données!$C$5,IF(F797="M2",Données!$C$6,IF(F797="C1",Données!$C$7,IF(F797="C2",Données!$C$8,IF(F797="J1",Données!$C$9,IF(F797="J2",Données!$C$10,IF(F797="S1",Données!$C$11,IF(F797="S2",Données!$C$12,""))))))))))</f>
        <v/>
      </c>
      <c r="H797" s="19"/>
      <c r="I797" s="30"/>
      <c r="J797" s="19"/>
      <c r="K797" s="30"/>
      <c r="L797" s="19"/>
      <c r="M797" s="30"/>
      <c r="N797" s="19"/>
      <c r="O797" s="30"/>
      <c r="P797" s="20" t="str">
        <f t="shared" si="37"/>
        <v/>
      </c>
      <c r="Q797" s="17" t="str">
        <f t="shared" si="38"/>
        <v/>
      </c>
      <c r="R797" s="17" t="str">
        <f>IF(AND(I797&gt;=1,K797&gt;=1,M797&gt;=1,O797&gt;=1),IF(P797&gt;=Données!$G$3,"1 ETOILE",""),"")</f>
        <v/>
      </c>
      <c r="S797" s="17" t="str">
        <f>IF(AND(I797&gt;=2,K797&gt;=2,M797&gt;=2,O797&gt;=2),IF(P797&gt;=Données!$G$4,"2 ETOILES",""),"")</f>
        <v/>
      </c>
      <c r="T797" s="17" t="str">
        <f>IF(AND(I797&gt;=3,K797&gt;=3,M797&gt;=3,O797&gt;=3),IF(P797&gt;=Données!$G$5,"3 ETOILES",""),"")</f>
        <v/>
      </c>
      <c r="U797" s="17" t="str">
        <f>IF(AND(I797&gt;=4,K797&gt;=4,M797&gt;=4,O797&gt;=4),IF(P797&gt;=Données!$G$6,"4 ETOILES",""),"")</f>
        <v/>
      </c>
      <c r="V797" s="17" t="str">
        <f>IF(AND(I797&gt;=5,K797&gt;=5,M797&gt;=5,O797&gt;=5),IF(P797&gt;=Données!$G$7,"5 ETOILES",""),"")</f>
        <v/>
      </c>
      <c r="W797" s="17" t="str">
        <f>IF(AND(I797&gt;=6,K797&gt;=6,M797&gt;=6,O797&gt;=6),IF(P797&gt;=Données!$G$8,"6 ETOILES",""),"")</f>
        <v/>
      </c>
      <c r="X797" s="17" t="str">
        <f t="shared" si="39"/>
        <v/>
      </c>
    </row>
    <row r="798" spans="1:24" hidden="1">
      <c r="A798" s="15"/>
      <c r="B798" s="34"/>
      <c r="C798" s="36"/>
      <c r="D798" s="37"/>
      <c r="E798" s="35"/>
      <c r="F798" s="4"/>
      <c r="G798" s="4" t="str">
        <f>IF(F798="B1",Données!$C$3,IF(F798="B2",Données!$C$4,IF(F798="M1",Données!$C$5,IF(F798="M2",Données!$C$6,IF(F798="C1",Données!$C$7,IF(F798="C2",Données!$C$8,IF(F798="J1",Données!$C$9,IF(F798="J2",Données!$C$10,IF(F798="S1",Données!$C$11,IF(F798="S2",Données!$C$12,""))))))))))</f>
        <v/>
      </c>
      <c r="H798" s="19"/>
      <c r="I798" s="30"/>
      <c r="J798" s="19"/>
      <c r="K798" s="30"/>
      <c r="L798" s="19"/>
      <c r="M798" s="30"/>
      <c r="N798" s="19"/>
      <c r="O798" s="30"/>
      <c r="P798" s="20" t="str">
        <f t="shared" si="37"/>
        <v/>
      </c>
      <c r="Q798" s="17" t="str">
        <f t="shared" si="38"/>
        <v/>
      </c>
      <c r="R798" s="17" t="str">
        <f>IF(AND(I798&gt;=1,K798&gt;=1,M798&gt;=1,O798&gt;=1),IF(P798&gt;=Données!$G$3,"1 ETOILE",""),"")</f>
        <v/>
      </c>
      <c r="S798" s="17" t="str">
        <f>IF(AND(I798&gt;=2,K798&gt;=2,M798&gt;=2,O798&gt;=2),IF(P798&gt;=Données!$G$4,"2 ETOILES",""),"")</f>
        <v/>
      </c>
      <c r="T798" s="17" t="str">
        <f>IF(AND(I798&gt;=3,K798&gt;=3,M798&gt;=3,O798&gt;=3),IF(P798&gt;=Données!$G$5,"3 ETOILES",""),"")</f>
        <v/>
      </c>
      <c r="U798" s="17" t="str">
        <f>IF(AND(I798&gt;=4,K798&gt;=4,M798&gt;=4,O798&gt;=4),IF(P798&gt;=Données!$G$6,"4 ETOILES",""),"")</f>
        <v/>
      </c>
      <c r="V798" s="17" t="str">
        <f>IF(AND(I798&gt;=5,K798&gt;=5,M798&gt;=5,O798&gt;=5),IF(P798&gt;=Données!$G$7,"5 ETOILES",""),"")</f>
        <v/>
      </c>
      <c r="W798" s="17" t="str">
        <f>IF(AND(I798&gt;=6,K798&gt;=6,M798&gt;=6,O798&gt;=6),IF(P798&gt;=Données!$G$8,"6 ETOILES",""),"")</f>
        <v/>
      </c>
      <c r="X798" s="17" t="str">
        <f t="shared" si="39"/>
        <v/>
      </c>
    </row>
    <row r="799" spans="1:24" hidden="1">
      <c r="A799" s="15"/>
      <c r="B799" s="34"/>
      <c r="C799" s="36"/>
      <c r="D799" s="37"/>
      <c r="E799" s="35"/>
      <c r="F799" s="4"/>
      <c r="G799" s="4" t="str">
        <f>IF(F799="B1",Données!$C$3,IF(F799="B2",Données!$C$4,IF(F799="M1",Données!$C$5,IF(F799="M2",Données!$C$6,IF(F799="C1",Données!$C$7,IF(F799="C2",Données!$C$8,IF(F799="J1",Données!$C$9,IF(F799="J2",Données!$C$10,IF(F799="S1",Données!$C$11,IF(F799="S2",Données!$C$12,""))))))))))</f>
        <v/>
      </c>
      <c r="H799" s="19"/>
      <c r="I799" s="30"/>
      <c r="J799" s="19"/>
      <c r="K799" s="30"/>
      <c r="L799" s="19"/>
      <c r="M799" s="30"/>
      <c r="N799" s="19"/>
      <c r="O799" s="30"/>
      <c r="P799" s="20" t="str">
        <f t="shared" si="37"/>
        <v/>
      </c>
      <c r="Q799" s="17" t="str">
        <f t="shared" si="38"/>
        <v/>
      </c>
      <c r="R799" s="17" t="str">
        <f>IF(AND(I799&gt;=1,K799&gt;=1,M799&gt;=1,O799&gt;=1),IF(P799&gt;=Données!$G$3,"1 ETOILE",""),"")</f>
        <v/>
      </c>
      <c r="S799" s="17" t="str">
        <f>IF(AND(I799&gt;=2,K799&gt;=2,M799&gt;=2,O799&gt;=2),IF(P799&gt;=Données!$G$4,"2 ETOILES",""),"")</f>
        <v/>
      </c>
      <c r="T799" s="17" t="str">
        <f>IF(AND(I799&gt;=3,K799&gt;=3,M799&gt;=3,O799&gt;=3),IF(P799&gt;=Données!$G$5,"3 ETOILES",""),"")</f>
        <v/>
      </c>
      <c r="U799" s="17" t="str">
        <f>IF(AND(I799&gt;=4,K799&gt;=4,M799&gt;=4,O799&gt;=4),IF(P799&gt;=Données!$G$6,"4 ETOILES",""),"")</f>
        <v/>
      </c>
      <c r="V799" s="17" t="str">
        <f>IF(AND(I799&gt;=5,K799&gt;=5,M799&gt;=5,O799&gt;=5),IF(P799&gt;=Données!$G$7,"5 ETOILES",""),"")</f>
        <v/>
      </c>
      <c r="W799" s="17" t="str">
        <f>IF(AND(I799&gt;=6,K799&gt;=6,M799&gt;=6,O799&gt;=6),IF(P799&gt;=Données!$G$8,"6 ETOILES",""),"")</f>
        <v/>
      </c>
      <c r="X799" s="17" t="str">
        <f t="shared" si="39"/>
        <v/>
      </c>
    </row>
    <row r="800" spans="1:24" hidden="1">
      <c r="A800" s="15"/>
      <c r="B800" s="34"/>
      <c r="C800" s="36"/>
      <c r="D800" s="37"/>
      <c r="E800" s="35"/>
      <c r="F800" s="4"/>
      <c r="G800" s="4" t="str">
        <f>IF(F800="B1",Données!$C$3,IF(F800="B2",Données!$C$4,IF(F800="M1",Données!$C$5,IF(F800="M2",Données!$C$6,IF(F800="C1",Données!$C$7,IF(F800="C2",Données!$C$8,IF(F800="J1",Données!$C$9,IF(F800="J2",Données!$C$10,IF(F800="S1",Données!$C$11,IF(F800="S2",Données!$C$12,""))))))))))</f>
        <v/>
      </c>
      <c r="H800" s="19"/>
      <c r="I800" s="30"/>
      <c r="J800" s="19"/>
      <c r="K800" s="30"/>
      <c r="L800" s="19"/>
      <c r="M800" s="30"/>
      <c r="N800" s="19"/>
      <c r="O800" s="30"/>
      <c r="P800" s="20" t="str">
        <f t="shared" si="37"/>
        <v/>
      </c>
      <c r="Q800" s="17" t="str">
        <f t="shared" si="38"/>
        <v/>
      </c>
      <c r="R800" s="17" t="str">
        <f>IF(AND(I800&gt;=1,K800&gt;=1,M800&gt;=1,O800&gt;=1),IF(P800&gt;=Données!$G$3,"1 ETOILE",""),"")</f>
        <v/>
      </c>
      <c r="S800" s="17" t="str">
        <f>IF(AND(I800&gt;=2,K800&gt;=2,M800&gt;=2,O800&gt;=2),IF(P800&gt;=Données!$G$4,"2 ETOILES",""),"")</f>
        <v/>
      </c>
      <c r="T800" s="17" t="str">
        <f>IF(AND(I800&gt;=3,K800&gt;=3,M800&gt;=3,O800&gt;=3),IF(P800&gt;=Données!$G$5,"3 ETOILES",""),"")</f>
        <v/>
      </c>
      <c r="U800" s="17" t="str">
        <f>IF(AND(I800&gt;=4,K800&gt;=4,M800&gt;=4,O800&gt;=4),IF(P800&gt;=Données!$G$6,"4 ETOILES",""),"")</f>
        <v/>
      </c>
      <c r="V800" s="17" t="str">
        <f>IF(AND(I800&gt;=5,K800&gt;=5,M800&gt;=5,O800&gt;=5),IF(P800&gt;=Données!$G$7,"5 ETOILES",""),"")</f>
        <v/>
      </c>
      <c r="W800" s="17" t="str">
        <f>IF(AND(I800&gt;=6,K800&gt;=6,M800&gt;=6,O800&gt;=6),IF(P800&gt;=Données!$G$8,"6 ETOILES",""),"")</f>
        <v/>
      </c>
      <c r="X800" s="17" t="str">
        <f t="shared" si="39"/>
        <v/>
      </c>
    </row>
    <row r="801" spans="1:24" hidden="1">
      <c r="A801" s="15"/>
      <c r="B801" s="34"/>
      <c r="C801" s="36"/>
      <c r="D801" s="37"/>
      <c r="E801" s="35"/>
      <c r="F801" s="4"/>
      <c r="G801" s="4" t="str">
        <f>IF(F801="B1",Données!$C$3,IF(F801="B2",Données!$C$4,IF(F801="M1",Données!$C$5,IF(F801="M2",Données!$C$6,IF(F801="C1",Données!$C$7,IF(F801="C2",Données!$C$8,IF(F801="J1",Données!$C$9,IF(F801="J2",Données!$C$10,IF(F801="S1",Données!$C$11,IF(F801="S2",Données!$C$12,""))))))))))</f>
        <v/>
      </c>
      <c r="H801" s="19"/>
      <c r="I801" s="30"/>
      <c r="J801" s="19"/>
      <c r="K801" s="30"/>
      <c r="L801" s="19"/>
      <c r="M801" s="30"/>
      <c r="N801" s="19"/>
      <c r="O801" s="30"/>
      <c r="P801" s="20" t="str">
        <f t="shared" si="37"/>
        <v/>
      </c>
      <c r="Q801" s="17" t="str">
        <f t="shared" si="38"/>
        <v/>
      </c>
      <c r="R801" s="17" t="str">
        <f>IF(AND(I801&gt;=1,K801&gt;=1,M801&gt;=1,O801&gt;=1),IF(P801&gt;=Données!$G$3,"1 ETOILE",""),"")</f>
        <v/>
      </c>
      <c r="S801" s="17" t="str">
        <f>IF(AND(I801&gt;=2,K801&gt;=2,M801&gt;=2,O801&gt;=2),IF(P801&gt;=Données!$G$4,"2 ETOILES",""),"")</f>
        <v/>
      </c>
      <c r="T801" s="17" t="str">
        <f>IF(AND(I801&gt;=3,K801&gt;=3,M801&gt;=3,O801&gt;=3),IF(P801&gt;=Données!$G$5,"3 ETOILES",""),"")</f>
        <v/>
      </c>
      <c r="U801" s="17" t="str">
        <f>IF(AND(I801&gt;=4,K801&gt;=4,M801&gt;=4,O801&gt;=4),IF(P801&gt;=Données!$G$6,"4 ETOILES",""),"")</f>
        <v/>
      </c>
      <c r="V801" s="17" t="str">
        <f>IF(AND(I801&gt;=5,K801&gt;=5,M801&gt;=5,O801&gt;=5),IF(P801&gt;=Données!$G$7,"5 ETOILES",""),"")</f>
        <v/>
      </c>
      <c r="W801" s="17" t="str">
        <f>IF(AND(I801&gt;=6,K801&gt;=6,M801&gt;=6,O801&gt;=6),IF(P801&gt;=Données!$G$8,"6 ETOILES",""),"")</f>
        <v/>
      </c>
      <c r="X801" s="17" t="str">
        <f t="shared" si="39"/>
        <v/>
      </c>
    </row>
    <row r="802" spans="1:24" hidden="1">
      <c r="A802" s="15"/>
      <c r="B802" s="34"/>
      <c r="C802" s="36"/>
      <c r="D802" s="37"/>
      <c r="E802" s="35"/>
      <c r="F802" s="4"/>
      <c r="G802" s="4" t="str">
        <f>IF(F802="B1",Données!$C$3,IF(F802="B2",Données!$C$4,IF(F802="M1",Données!$C$5,IF(F802="M2",Données!$C$6,IF(F802="C1",Données!$C$7,IF(F802="C2",Données!$C$8,IF(F802="J1",Données!$C$9,IF(F802="J2",Données!$C$10,IF(F802="S1",Données!$C$11,IF(F802="S2",Données!$C$12,""))))))))))</f>
        <v/>
      </c>
      <c r="H802" s="19"/>
      <c r="I802" s="30"/>
      <c r="J802" s="19"/>
      <c r="K802" s="30"/>
      <c r="L802" s="19"/>
      <c r="M802" s="30"/>
      <c r="N802" s="19"/>
      <c r="O802" s="30"/>
      <c r="P802" s="20" t="str">
        <f t="shared" si="37"/>
        <v/>
      </c>
      <c r="Q802" s="17" t="str">
        <f t="shared" si="38"/>
        <v/>
      </c>
      <c r="R802" s="17" t="str">
        <f>IF(AND(I802&gt;=1,K802&gt;=1,M802&gt;=1,O802&gt;=1),IF(P802&gt;=Données!$G$3,"1 ETOILE",""),"")</f>
        <v/>
      </c>
      <c r="S802" s="17" t="str">
        <f>IF(AND(I802&gt;=2,K802&gt;=2,M802&gt;=2,O802&gt;=2),IF(P802&gt;=Données!$G$4,"2 ETOILES",""),"")</f>
        <v/>
      </c>
      <c r="T802" s="17" t="str">
        <f>IF(AND(I802&gt;=3,K802&gt;=3,M802&gt;=3,O802&gt;=3),IF(P802&gt;=Données!$G$5,"3 ETOILES",""),"")</f>
        <v/>
      </c>
      <c r="U802" s="17" t="str">
        <f>IF(AND(I802&gt;=4,K802&gt;=4,M802&gt;=4,O802&gt;=4),IF(P802&gt;=Données!$G$6,"4 ETOILES",""),"")</f>
        <v/>
      </c>
      <c r="V802" s="17" t="str">
        <f>IF(AND(I802&gt;=5,K802&gt;=5,M802&gt;=5,O802&gt;=5),IF(P802&gt;=Données!$G$7,"5 ETOILES",""),"")</f>
        <v/>
      </c>
      <c r="W802" s="17" t="str">
        <f>IF(AND(I802&gt;=6,K802&gt;=6,M802&gt;=6,O802&gt;=6),IF(P802&gt;=Données!$G$8,"6 ETOILES",""),"")</f>
        <v/>
      </c>
      <c r="X802" s="17" t="str">
        <f t="shared" si="39"/>
        <v/>
      </c>
    </row>
    <row r="803" spans="1:24" hidden="1">
      <c r="A803" s="15"/>
      <c r="B803" s="34"/>
      <c r="C803" s="36"/>
      <c r="D803" s="37"/>
      <c r="E803" s="35"/>
      <c r="F803" s="4"/>
      <c r="G803" s="4" t="str">
        <f>IF(F803="B1",Données!$C$3,IF(F803="B2",Données!$C$4,IF(F803="M1",Données!$C$5,IF(F803="M2",Données!$C$6,IF(F803="C1",Données!$C$7,IF(F803="C2",Données!$C$8,IF(F803="J1",Données!$C$9,IF(F803="J2",Données!$C$10,IF(F803="S1",Données!$C$11,IF(F803="S2",Données!$C$12,""))))))))))</f>
        <v/>
      </c>
      <c r="H803" s="19"/>
      <c r="I803" s="30"/>
      <c r="J803" s="19"/>
      <c r="K803" s="30"/>
      <c r="L803" s="19"/>
      <c r="M803" s="30"/>
      <c r="N803" s="19"/>
      <c r="O803" s="30"/>
      <c r="P803" s="20" t="str">
        <f t="shared" si="37"/>
        <v/>
      </c>
      <c r="Q803" s="17" t="str">
        <f t="shared" si="38"/>
        <v/>
      </c>
      <c r="R803" s="17" t="str">
        <f>IF(AND(I803&gt;=1,K803&gt;=1,M803&gt;=1,O803&gt;=1),IF(P803&gt;=Données!$G$3,"1 ETOILE",""),"")</f>
        <v/>
      </c>
      <c r="S803" s="17" t="str">
        <f>IF(AND(I803&gt;=2,K803&gt;=2,M803&gt;=2,O803&gt;=2),IF(P803&gt;=Données!$G$4,"2 ETOILES",""),"")</f>
        <v/>
      </c>
      <c r="T803" s="17" t="str">
        <f>IF(AND(I803&gt;=3,K803&gt;=3,M803&gt;=3,O803&gt;=3),IF(P803&gt;=Données!$G$5,"3 ETOILES",""),"")</f>
        <v/>
      </c>
      <c r="U803" s="17" t="str">
        <f>IF(AND(I803&gt;=4,K803&gt;=4,M803&gt;=4,O803&gt;=4),IF(P803&gt;=Données!$G$6,"4 ETOILES",""),"")</f>
        <v/>
      </c>
      <c r="V803" s="17" t="str">
        <f>IF(AND(I803&gt;=5,K803&gt;=5,M803&gt;=5,O803&gt;=5),IF(P803&gt;=Données!$G$7,"5 ETOILES",""),"")</f>
        <v/>
      </c>
      <c r="W803" s="17" t="str">
        <f>IF(AND(I803&gt;=6,K803&gt;=6,M803&gt;=6,O803&gt;=6),IF(P803&gt;=Données!$G$8,"6 ETOILES",""),"")</f>
        <v/>
      </c>
      <c r="X803" s="17" t="str">
        <f t="shared" si="39"/>
        <v/>
      </c>
    </row>
    <row r="804" spans="1:24" hidden="1">
      <c r="A804" s="15"/>
      <c r="B804" s="34"/>
      <c r="C804" s="36"/>
      <c r="D804" s="37"/>
      <c r="E804" s="35"/>
      <c r="F804" s="4"/>
      <c r="G804" s="4" t="str">
        <f>IF(F804="B1",Données!$C$3,IF(F804="B2",Données!$C$4,IF(F804="M1",Données!$C$5,IF(F804="M2",Données!$C$6,IF(F804="C1",Données!$C$7,IF(F804="C2",Données!$C$8,IF(F804="J1",Données!$C$9,IF(F804="J2",Données!$C$10,IF(F804="S1",Données!$C$11,IF(F804="S2",Données!$C$12,""))))))))))</f>
        <v/>
      </c>
      <c r="H804" s="19"/>
      <c r="I804" s="30"/>
      <c r="J804" s="19"/>
      <c r="K804" s="30"/>
      <c r="L804" s="19"/>
      <c r="M804" s="30"/>
      <c r="N804" s="19"/>
      <c r="O804" s="30"/>
      <c r="P804" s="20" t="str">
        <f t="shared" ref="P804:P867" si="40">IF(AND(H804="",J804="",L804="",N804=""),"",SUM(H804,J804,L804,N804))</f>
        <v/>
      </c>
      <c r="Q804" s="17" t="str">
        <f t="shared" ref="Q804:Q867" si="41">IF(AND(H804="",J804="",L804="",N804=""),"",COUNTA(H804,J804,L804,N804))</f>
        <v/>
      </c>
      <c r="R804" s="17" t="str">
        <f>IF(AND(I804&gt;=1,K804&gt;=1,M804&gt;=1,O804&gt;=1),IF(P804&gt;=Données!$G$3,"1 ETOILE",""),"")</f>
        <v/>
      </c>
      <c r="S804" s="17" t="str">
        <f>IF(AND(I804&gt;=2,K804&gt;=2,M804&gt;=2,O804&gt;=2),IF(P804&gt;=Données!$G$4,"2 ETOILES",""),"")</f>
        <v/>
      </c>
      <c r="T804" s="17" t="str">
        <f>IF(AND(I804&gt;=3,K804&gt;=3,M804&gt;=3,O804&gt;=3),IF(P804&gt;=Données!$G$5,"3 ETOILES",""),"")</f>
        <v/>
      </c>
      <c r="U804" s="17" t="str">
        <f>IF(AND(I804&gt;=4,K804&gt;=4,M804&gt;=4,O804&gt;=4),IF(P804&gt;=Données!$G$6,"4 ETOILES",""),"")</f>
        <v/>
      </c>
      <c r="V804" s="17" t="str">
        <f>IF(AND(I804&gt;=5,K804&gt;=5,M804&gt;=5,O804&gt;=5),IF(P804&gt;=Données!$G$7,"5 ETOILES",""),"")</f>
        <v/>
      </c>
      <c r="W804" s="17" t="str">
        <f>IF(AND(I804&gt;=6,K804&gt;=6,M804&gt;=6,O804&gt;=6),IF(P804&gt;=Données!$G$8,"6 ETOILES",""),"")</f>
        <v/>
      </c>
      <c r="X804" s="17" t="str">
        <f t="shared" ref="X804:X867" si="42">IF(W804&lt;&gt;"","6ème Etoile",IF(V804&lt;&gt;"","5ème Etoile",IF(U804&lt;&gt;"","4ème Etoile",IF(T804&lt;&gt;"","3ème Etoile",IF(S804&lt;&gt;"","2ème Etoile",IF(R804&lt;&gt;"","1ère Etoile",""))))))</f>
        <v/>
      </c>
    </row>
    <row r="805" spans="1:24" hidden="1">
      <c r="A805" s="15"/>
      <c r="B805" s="34"/>
      <c r="C805" s="36"/>
      <c r="D805" s="37"/>
      <c r="E805" s="35"/>
      <c r="F805" s="4"/>
      <c r="G805" s="4" t="str">
        <f>IF(F805="B1",Données!$C$3,IF(F805="B2",Données!$C$4,IF(F805="M1",Données!$C$5,IF(F805="M2",Données!$C$6,IF(F805="C1",Données!$C$7,IF(F805="C2",Données!$C$8,IF(F805="J1",Données!$C$9,IF(F805="J2",Données!$C$10,IF(F805="S1",Données!$C$11,IF(F805="S2",Données!$C$12,""))))))))))</f>
        <v/>
      </c>
      <c r="H805" s="19"/>
      <c r="I805" s="30"/>
      <c r="J805" s="19"/>
      <c r="K805" s="30"/>
      <c r="L805" s="19"/>
      <c r="M805" s="30"/>
      <c r="N805" s="19"/>
      <c r="O805" s="30"/>
      <c r="P805" s="20" t="str">
        <f t="shared" si="40"/>
        <v/>
      </c>
      <c r="Q805" s="17" t="str">
        <f t="shared" si="41"/>
        <v/>
      </c>
      <c r="R805" s="17" t="str">
        <f>IF(AND(I805&gt;=1,K805&gt;=1,M805&gt;=1,O805&gt;=1),IF(P805&gt;=Données!$G$3,"1 ETOILE",""),"")</f>
        <v/>
      </c>
      <c r="S805" s="17" t="str">
        <f>IF(AND(I805&gt;=2,K805&gt;=2,M805&gt;=2,O805&gt;=2),IF(P805&gt;=Données!$G$4,"2 ETOILES",""),"")</f>
        <v/>
      </c>
      <c r="T805" s="17" t="str">
        <f>IF(AND(I805&gt;=3,K805&gt;=3,M805&gt;=3,O805&gt;=3),IF(P805&gt;=Données!$G$5,"3 ETOILES",""),"")</f>
        <v/>
      </c>
      <c r="U805" s="17" t="str">
        <f>IF(AND(I805&gt;=4,K805&gt;=4,M805&gt;=4,O805&gt;=4),IF(P805&gt;=Données!$G$6,"4 ETOILES",""),"")</f>
        <v/>
      </c>
      <c r="V805" s="17" t="str">
        <f>IF(AND(I805&gt;=5,K805&gt;=5,M805&gt;=5,O805&gt;=5),IF(P805&gt;=Données!$G$7,"5 ETOILES",""),"")</f>
        <v/>
      </c>
      <c r="W805" s="17" t="str">
        <f>IF(AND(I805&gt;=6,K805&gt;=6,M805&gt;=6,O805&gt;=6),IF(P805&gt;=Données!$G$8,"6 ETOILES",""),"")</f>
        <v/>
      </c>
      <c r="X805" s="17" t="str">
        <f t="shared" si="42"/>
        <v/>
      </c>
    </row>
    <row r="806" spans="1:24" hidden="1">
      <c r="A806" s="15"/>
      <c r="B806" s="34"/>
      <c r="C806" s="36"/>
      <c r="D806" s="37"/>
      <c r="E806" s="35"/>
      <c r="F806" s="4"/>
      <c r="G806" s="4" t="str">
        <f>IF(F806="B1",Données!$C$3,IF(F806="B2",Données!$C$4,IF(F806="M1",Données!$C$5,IF(F806="M2",Données!$C$6,IF(F806="C1",Données!$C$7,IF(F806="C2",Données!$C$8,IF(F806="J1",Données!$C$9,IF(F806="J2",Données!$C$10,IF(F806="S1",Données!$C$11,IF(F806="S2",Données!$C$12,""))))))))))</f>
        <v/>
      </c>
      <c r="H806" s="19"/>
      <c r="I806" s="30"/>
      <c r="J806" s="19"/>
      <c r="K806" s="30"/>
      <c r="L806" s="19"/>
      <c r="M806" s="30"/>
      <c r="N806" s="19"/>
      <c r="O806" s="30"/>
      <c r="P806" s="20" t="str">
        <f t="shared" si="40"/>
        <v/>
      </c>
      <c r="Q806" s="17" t="str">
        <f t="shared" si="41"/>
        <v/>
      </c>
      <c r="R806" s="17" t="str">
        <f>IF(AND(I806&gt;=1,K806&gt;=1,M806&gt;=1,O806&gt;=1),IF(P806&gt;=Données!$G$3,"1 ETOILE",""),"")</f>
        <v/>
      </c>
      <c r="S806" s="17" t="str">
        <f>IF(AND(I806&gt;=2,K806&gt;=2,M806&gt;=2,O806&gt;=2),IF(P806&gt;=Données!$G$4,"2 ETOILES",""),"")</f>
        <v/>
      </c>
      <c r="T806" s="17" t="str">
        <f>IF(AND(I806&gt;=3,K806&gt;=3,M806&gt;=3,O806&gt;=3),IF(P806&gt;=Données!$G$5,"3 ETOILES",""),"")</f>
        <v/>
      </c>
      <c r="U806" s="17" t="str">
        <f>IF(AND(I806&gt;=4,K806&gt;=4,M806&gt;=4,O806&gt;=4),IF(P806&gt;=Données!$G$6,"4 ETOILES",""),"")</f>
        <v/>
      </c>
      <c r="V806" s="17" t="str">
        <f>IF(AND(I806&gt;=5,K806&gt;=5,M806&gt;=5,O806&gt;=5),IF(P806&gt;=Données!$G$7,"5 ETOILES",""),"")</f>
        <v/>
      </c>
      <c r="W806" s="17" t="str">
        <f>IF(AND(I806&gt;=6,K806&gt;=6,M806&gt;=6,O806&gt;=6),IF(P806&gt;=Données!$G$8,"6 ETOILES",""),"")</f>
        <v/>
      </c>
      <c r="X806" s="17" t="str">
        <f t="shared" si="42"/>
        <v/>
      </c>
    </row>
    <row r="807" spans="1:24" hidden="1">
      <c r="A807" s="15"/>
      <c r="B807" s="34"/>
      <c r="C807" s="36"/>
      <c r="D807" s="37"/>
      <c r="E807" s="35"/>
      <c r="F807" s="4"/>
      <c r="G807" s="4" t="str">
        <f>IF(F807="B1",Données!$C$3,IF(F807="B2",Données!$C$4,IF(F807="M1",Données!$C$5,IF(F807="M2",Données!$C$6,IF(F807="C1",Données!$C$7,IF(F807="C2",Données!$C$8,IF(F807="J1",Données!$C$9,IF(F807="J2",Données!$C$10,IF(F807="S1",Données!$C$11,IF(F807="S2",Données!$C$12,""))))))))))</f>
        <v/>
      </c>
      <c r="H807" s="19"/>
      <c r="I807" s="30"/>
      <c r="J807" s="19"/>
      <c r="K807" s="30"/>
      <c r="L807" s="19"/>
      <c r="M807" s="30"/>
      <c r="N807" s="19"/>
      <c r="O807" s="30"/>
      <c r="P807" s="20" t="str">
        <f t="shared" si="40"/>
        <v/>
      </c>
      <c r="Q807" s="17" t="str">
        <f t="shared" si="41"/>
        <v/>
      </c>
      <c r="R807" s="17" t="str">
        <f>IF(AND(I807&gt;=1,K807&gt;=1,M807&gt;=1,O807&gt;=1),IF(P807&gt;=Données!$G$3,"1 ETOILE",""),"")</f>
        <v/>
      </c>
      <c r="S807" s="17" t="str">
        <f>IF(AND(I807&gt;=2,K807&gt;=2,M807&gt;=2,O807&gt;=2),IF(P807&gt;=Données!$G$4,"2 ETOILES",""),"")</f>
        <v/>
      </c>
      <c r="T807" s="17" t="str">
        <f>IF(AND(I807&gt;=3,K807&gt;=3,M807&gt;=3,O807&gt;=3),IF(P807&gt;=Données!$G$5,"3 ETOILES",""),"")</f>
        <v/>
      </c>
      <c r="U807" s="17" t="str">
        <f>IF(AND(I807&gt;=4,K807&gt;=4,M807&gt;=4,O807&gt;=4),IF(P807&gt;=Données!$G$6,"4 ETOILES",""),"")</f>
        <v/>
      </c>
      <c r="V807" s="17" t="str">
        <f>IF(AND(I807&gt;=5,K807&gt;=5,M807&gt;=5,O807&gt;=5),IF(P807&gt;=Données!$G$7,"5 ETOILES",""),"")</f>
        <v/>
      </c>
      <c r="W807" s="17" t="str">
        <f>IF(AND(I807&gt;=6,K807&gt;=6,M807&gt;=6,O807&gt;=6),IF(P807&gt;=Données!$G$8,"6 ETOILES",""),"")</f>
        <v/>
      </c>
      <c r="X807" s="17" t="str">
        <f t="shared" si="42"/>
        <v/>
      </c>
    </row>
    <row r="808" spans="1:24" hidden="1">
      <c r="A808" s="15"/>
      <c r="B808" s="34"/>
      <c r="C808" s="36"/>
      <c r="D808" s="37"/>
      <c r="E808" s="35"/>
      <c r="F808" s="4"/>
      <c r="G808" s="4" t="str">
        <f>IF(F808="B1",Données!$C$3,IF(F808="B2",Données!$C$4,IF(F808="M1",Données!$C$5,IF(F808="M2",Données!$C$6,IF(F808="C1",Données!$C$7,IF(F808="C2",Données!$C$8,IF(F808="J1",Données!$C$9,IF(F808="J2",Données!$C$10,IF(F808="S1",Données!$C$11,IF(F808="S2",Données!$C$12,""))))))))))</f>
        <v/>
      </c>
      <c r="H808" s="19"/>
      <c r="I808" s="30"/>
      <c r="J808" s="19"/>
      <c r="K808" s="30"/>
      <c r="L808" s="19"/>
      <c r="M808" s="30"/>
      <c r="N808" s="19"/>
      <c r="O808" s="30"/>
      <c r="P808" s="20" t="str">
        <f t="shared" si="40"/>
        <v/>
      </c>
      <c r="Q808" s="17" t="str">
        <f t="shared" si="41"/>
        <v/>
      </c>
      <c r="R808" s="17" t="str">
        <f>IF(AND(I808&gt;=1,K808&gt;=1,M808&gt;=1,O808&gt;=1),IF(P808&gt;=Données!$G$3,"1 ETOILE",""),"")</f>
        <v/>
      </c>
      <c r="S808" s="17" t="str">
        <f>IF(AND(I808&gt;=2,K808&gt;=2,M808&gt;=2,O808&gt;=2),IF(P808&gt;=Données!$G$4,"2 ETOILES",""),"")</f>
        <v/>
      </c>
      <c r="T808" s="17" t="str">
        <f>IF(AND(I808&gt;=3,K808&gt;=3,M808&gt;=3,O808&gt;=3),IF(P808&gt;=Données!$G$5,"3 ETOILES",""),"")</f>
        <v/>
      </c>
      <c r="U808" s="17" t="str">
        <f>IF(AND(I808&gt;=4,K808&gt;=4,M808&gt;=4,O808&gt;=4),IF(P808&gt;=Données!$G$6,"4 ETOILES",""),"")</f>
        <v/>
      </c>
      <c r="V808" s="17" t="str">
        <f>IF(AND(I808&gt;=5,K808&gt;=5,M808&gt;=5,O808&gt;=5),IF(P808&gt;=Données!$G$7,"5 ETOILES",""),"")</f>
        <v/>
      </c>
      <c r="W808" s="17" t="str">
        <f>IF(AND(I808&gt;=6,K808&gt;=6,M808&gt;=6,O808&gt;=6),IF(P808&gt;=Données!$G$8,"6 ETOILES",""),"")</f>
        <v/>
      </c>
      <c r="X808" s="17" t="str">
        <f t="shared" si="42"/>
        <v/>
      </c>
    </row>
    <row r="809" spans="1:24" hidden="1">
      <c r="A809" s="15"/>
      <c r="B809" s="34"/>
      <c r="C809" s="36"/>
      <c r="D809" s="37"/>
      <c r="E809" s="35"/>
      <c r="F809" s="4"/>
      <c r="G809" s="4" t="str">
        <f>IF(F809="B1",Données!$C$3,IF(F809="B2",Données!$C$4,IF(F809="M1",Données!$C$5,IF(F809="M2",Données!$C$6,IF(F809="C1",Données!$C$7,IF(F809="C2",Données!$C$8,IF(F809="J1",Données!$C$9,IF(F809="J2",Données!$C$10,IF(F809="S1",Données!$C$11,IF(F809="S2",Données!$C$12,""))))))))))</f>
        <v/>
      </c>
      <c r="H809" s="19"/>
      <c r="I809" s="30"/>
      <c r="J809" s="19"/>
      <c r="K809" s="30"/>
      <c r="L809" s="19"/>
      <c r="M809" s="30"/>
      <c r="N809" s="19"/>
      <c r="O809" s="30"/>
      <c r="P809" s="20" t="str">
        <f t="shared" si="40"/>
        <v/>
      </c>
      <c r="Q809" s="17" t="str">
        <f t="shared" si="41"/>
        <v/>
      </c>
      <c r="R809" s="17" t="str">
        <f>IF(AND(I809&gt;=1,K809&gt;=1,M809&gt;=1,O809&gt;=1),IF(P809&gt;=Données!$G$3,"1 ETOILE",""),"")</f>
        <v/>
      </c>
      <c r="S809" s="17" t="str">
        <f>IF(AND(I809&gt;=2,K809&gt;=2,M809&gt;=2,O809&gt;=2),IF(P809&gt;=Données!$G$4,"2 ETOILES",""),"")</f>
        <v/>
      </c>
      <c r="T809" s="17" t="str">
        <f>IF(AND(I809&gt;=3,K809&gt;=3,M809&gt;=3,O809&gt;=3),IF(P809&gt;=Données!$G$5,"3 ETOILES",""),"")</f>
        <v/>
      </c>
      <c r="U809" s="17" t="str">
        <f>IF(AND(I809&gt;=4,K809&gt;=4,M809&gt;=4,O809&gt;=4),IF(P809&gt;=Données!$G$6,"4 ETOILES",""),"")</f>
        <v/>
      </c>
      <c r="V809" s="17" t="str">
        <f>IF(AND(I809&gt;=5,K809&gt;=5,M809&gt;=5,O809&gt;=5),IF(P809&gt;=Données!$G$7,"5 ETOILES",""),"")</f>
        <v/>
      </c>
      <c r="W809" s="17" t="str">
        <f>IF(AND(I809&gt;=6,K809&gt;=6,M809&gt;=6,O809&gt;=6),IF(P809&gt;=Données!$G$8,"6 ETOILES",""),"")</f>
        <v/>
      </c>
      <c r="X809" s="17" t="str">
        <f t="shared" si="42"/>
        <v/>
      </c>
    </row>
    <row r="810" spans="1:24" hidden="1">
      <c r="A810" s="15"/>
      <c r="B810" s="34"/>
      <c r="C810" s="36"/>
      <c r="D810" s="37"/>
      <c r="E810" s="35"/>
      <c r="F810" s="4"/>
      <c r="G810" s="4" t="str">
        <f>IF(F810="B1",Données!$C$3,IF(F810="B2",Données!$C$4,IF(F810="M1",Données!$C$5,IF(F810="M2",Données!$C$6,IF(F810="C1",Données!$C$7,IF(F810="C2",Données!$C$8,IF(F810="J1",Données!$C$9,IF(F810="J2",Données!$C$10,IF(F810="S1",Données!$C$11,IF(F810="S2",Données!$C$12,""))))))))))</f>
        <v/>
      </c>
      <c r="H810" s="19"/>
      <c r="I810" s="30"/>
      <c r="J810" s="19"/>
      <c r="K810" s="30"/>
      <c r="L810" s="19"/>
      <c r="M810" s="30"/>
      <c r="N810" s="19"/>
      <c r="O810" s="30"/>
      <c r="P810" s="20" t="str">
        <f t="shared" si="40"/>
        <v/>
      </c>
      <c r="Q810" s="17" t="str">
        <f t="shared" si="41"/>
        <v/>
      </c>
      <c r="R810" s="17" t="str">
        <f>IF(AND(I810&gt;=1,K810&gt;=1,M810&gt;=1,O810&gt;=1),IF(P810&gt;=Données!$G$3,"1 ETOILE",""),"")</f>
        <v/>
      </c>
      <c r="S810" s="17" t="str">
        <f>IF(AND(I810&gt;=2,K810&gt;=2,M810&gt;=2,O810&gt;=2),IF(P810&gt;=Données!$G$4,"2 ETOILES",""),"")</f>
        <v/>
      </c>
      <c r="T810" s="17" t="str">
        <f>IF(AND(I810&gt;=3,K810&gt;=3,M810&gt;=3,O810&gt;=3),IF(P810&gt;=Données!$G$5,"3 ETOILES",""),"")</f>
        <v/>
      </c>
      <c r="U810" s="17" t="str">
        <f>IF(AND(I810&gt;=4,K810&gt;=4,M810&gt;=4,O810&gt;=4),IF(P810&gt;=Données!$G$6,"4 ETOILES",""),"")</f>
        <v/>
      </c>
      <c r="V810" s="17" t="str">
        <f>IF(AND(I810&gt;=5,K810&gt;=5,M810&gt;=5,O810&gt;=5),IF(P810&gt;=Données!$G$7,"5 ETOILES",""),"")</f>
        <v/>
      </c>
      <c r="W810" s="17" t="str">
        <f>IF(AND(I810&gt;=6,K810&gt;=6,M810&gt;=6,O810&gt;=6),IF(P810&gt;=Données!$G$8,"6 ETOILES",""),"")</f>
        <v/>
      </c>
      <c r="X810" s="17" t="str">
        <f t="shared" si="42"/>
        <v/>
      </c>
    </row>
    <row r="811" spans="1:24" hidden="1">
      <c r="A811" s="15"/>
      <c r="B811" s="34"/>
      <c r="C811" s="36"/>
      <c r="D811" s="37"/>
      <c r="E811" s="35"/>
      <c r="F811" s="4"/>
      <c r="G811" s="4" t="str">
        <f>IF(F811="B1",Données!$C$3,IF(F811="B2",Données!$C$4,IF(F811="M1",Données!$C$5,IF(F811="M2",Données!$C$6,IF(F811="C1",Données!$C$7,IF(F811="C2",Données!$C$8,IF(F811="J1",Données!$C$9,IF(F811="J2",Données!$C$10,IF(F811="S1",Données!$C$11,IF(F811="S2",Données!$C$12,""))))))))))</f>
        <v/>
      </c>
      <c r="H811" s="19"/>
      <c r="I811" s="30"/>
      <c r="J811" s="19"/>
      <c r="K811" s="30"/>
      <c r="L811" s="19"/>
      <c r="M811" s="30"/>
      <c r="N811" s="19"/>
      <c r="O811" s="30"/>
      <c r="P811" s="20" t="str">
        <f t="shared" si="40"/>
        <v/>
      </c>
      <c r="Q811" s="17" t="str">
        <f t="shared" si="41"/>
        <v/>
      </c>
      <c r="R811" s="17" t="str">
        <f>IF(AND(I811&gt;=1,K811&gt;=1,M811&gt;=1,O811&gt;=1),IF(P811&gt;=Données!$G$3,"1 ETOILE",""),"")</f>
        <v/>
      </c>
      <c r="S811" s="17" t="str">
        <f>IF(AND(I811&gt;=2,K811&gt;=2,M811&gt;=2,O811&gt;=2),IF(P811&gt;=Données!$G$4,"2 ETOILES",""),"")</f>
        <v/>
      </c>
      <c r="T811" s="17" t="str">
        <f>IF(AND(I811&gt;=3,K811&gt;=3,M811&gt;=3,O811&gt;=3),IF(P811&gt;=Données!$G$5,"3 ETOILES",""),"")</f>
        <v/>
      </c>
      <c r="U811" s="17" t="str">
        <f>IF(AND(I811&gt;=4,K811&gt;=4,M811&gt;=4,O811&gt;=4),IF(P811&gt;=Données!$G$6,"4 ETOILES",""),"")</f>
        <v/>
      </c>
      <c r="V811" s="17" t="str">
        <f>IF(AND(I811&gt;=5,K811&gt;=5,M811&gt;=5,O811&gt;=5),IF(P811&gt;=Données!$G$7,"5 ETOILES",""),"")</f>
        <v/>
      </c>
      <c r="W811" s="17" t="str">
        <f>IF(AND(I811&gt;=6,K811&gt;=6,M811&gt;=6,O811&gt;=6),IF(P811&gt;=Données!$G$8,"6 ETOILES",""),"")</f>
        <v/>
      </c>
      <c r="X811" s="17" t="str">
        <f t="shared" si="42"/>
        <v/>
      </c>
    </row>
    <row r="812" spans="1:24" hidden="1">
      <c r="A812" s="15"/>
      <c r="B812" s="34"/>
      <c r="C812" s="36"/>
      <c r="D812" s="37"/>
      <c r="E812" s="35"/>
      <c r="F812" s="4"/>
      <c r="G812" s="4" t="str">
        <f>IF(F812="B1",Données!$C$3,IF(F812="B2",Données!$C$4,IF(F812="M1",Données!$C$5,IF(F812="M2",Données!$C$6,IF(F812="C1",Données!$C$7,IF(F812="C2",Données!$C$8,IF(F812="J1",Données!$C$9,IF(F812="J2",Données!$C$10,IF(F812="S1",Données!$C$11,IF(F812="S2",Données!$C$12,""))))))))))</f>
        <v/>
      </c>
      <c r="H812" s="19"/>
      <c r="I812" s="30"/>
      <c r="J812" s="19"/>
      <c r="K812" s="30"/>
      <c r="L812" s="19"/>
      <c r="M812" s="30"/>
      <c r="N812" s="19"/>
      <c r="O812" s="30"/>
      <c r="P812" s="20" t="str">
        <f t="shared" si="40"/>
        <v/>
      </c>
      <c r="Q812" s="17" t="str">
        <f t="shared" si="41"/>
        <v/>
      </c>
      <c r="R812" s="17" t="str">
        <f>IF(AND(I812&gt;=1,K812&gt;=1,M812&gt;=1,O812&gt;=1),IF(P812&gt;=Données!$G$3,"1 ETOILE",""),"")</f>
        <v/>
      </c>
      <c r="S812" s="17" t="str">
        <f>IF(AND(I812&gt;=2,K812&gt;=2,M812&gt;=2,O812&gt;=2),IF(P812&gt;=Données!$G$4,"2 ETOILES",""),"")</f>
        <v/>
      </c>
      <c r="T812" s="17" t="str">
        <f>IF(AND(I812&gt;=3,K812&gt;=3,M812&gt;=3,O812&gt;=3),IF(P812&gt;=Données!$G$5,"3 ETOILES",""),"")</f>
        <v/>
      </c>
      <c r="U812" s="17" t="str">
        <f>IF(AND(I812&gt;=4,K812&gt;=4,M812&gt;=4,O812&gt;=4),IF(P812&gt;=Données!$G$6,"4 ETOILES",""),"")</f>
        <v/>
      </c>
      <c r="V812" s="17" t="str">
        <f>IF(AND(I812&gt;=5,K812&gt;=5,M812&gt;=5,O812&gt;=5),IF(P812&gt;=Données!$G$7,"5 ETOILES",""),"")</f>
        <v/>
      </c>
      <c r="W812" s="17" t="str">
        <f>IF(AND(I812&gt;=6,K812&gt;=6,M812&gt;=6,O812&gt;=6),IF(P812&gt;=Données!$G$8,"6 ETOILES",""),"")</f>
        <v/>
      </c>
      <c r="X812" s="17" t="str">
        <f t="shared" si="42"/>
        <v/>
      </c>
    </row>
    <row r="813" spans="1:24" hidden="1">
      <c r="A813" s="15"/>
      <c r="B813" s="34"/>
      <c r="C813" s="36"/>
      <c r="D813" s="37"/>
      <c r="E813" s="35"/>
      <c r="F813" s="4"/>
      <c r="G813" s="4" t="str">
        <f>IF(F813="B1",Données!$C$3,IF(F813="B2",Données!$C$4,IF(F813="M1",Données!$C$5,IF(F813="M2",Données!$C$6,IF(F813="C1",Données!$C$7,IF(F813="C2",Données!$C$8,IF(F813="J1",Données!$C$9,IF(F813="J2",Données!$C$10,IF(F813="S1",Données!$C$11,IF(F813="S2",Données!$C$12,""))))))))))</f>
        <v/>
      </c>
      <c r="H813" s="19"/>
      <c r="I813" s="30"/>
      <c r="J813" s="19"/>
      <c r="K813" s="30"/>
      <c r="L813" s="19"/>
      <c r="M813" s="30"/>
      <c r="N813" s="19"/>
      <c r="O813" s="30"/>
      <c r="P813" s="20" t="str">
        <f t="shared" si="40"/>
        <v/>
      </c>
      <c r="Q813" s="17" t="str">
        <f t="shared" si="41"/>
        <v/>
      </c>
      <c r="R813" s="17" t="str">
        <f>IF(AND(I813&gt;=1,K813&gt;=1,M813&gt;=1,O813&gt;=1),IF(P813&gt;=Données!$G$3,"1 ETOILE",""),"")</f>
        <v/>
      </c>
      <c r="S813" s="17" t="str">
        <f>IF(AND(I813&gt;=2,K813&gt;=2,M813&gt;=2,O813&gt;=2),IF(P813&gt;=Données!$G$4,"2 ETOILES",""),"")</f>
        <v/>
      </c>
      <c r="T813" s="17" t="str">
        <f>IF(AND(I813&gt;=3,K813&gt;=3,M813&gt;=3,O813&gt;=3),IF(P813&gt;=Données!$G$5,"3 ETOILES",""),"")</f>
        <v/>
      </c>
      <c r="U813" s="17" t="str">
        <f>IF(AND(I813&gt;=4,K813&gt;=4,M813&gt;=4,O813&gt;=4),IF(P813&gt;=Données!$G$6,"4 ETOILES",""),"")</f>
        <v/>
      </c>
      <c r="V813" s="17" t="str">
        <f>IF(AND(I813&gt;=5,K813&gt;=5,M813&gt;=5,O813&gt;=5),IF(P813&gt;=Données!$G$7,"5 ETOILES",""),"")</f>
        <v/>
      </c>
      <c r="W813" s="17" t="str">
        <f>IF(AND(I813&gt;=6,K813&gt;=6,M813&gt;=6,O813&gt;=6),IF(P813&gt;=Données!$G$8,"6 ETOILES",""),"")</f>
        <v/>
      </c>
      <c r="X813" s="17" t="str">
        <f t="shared" si="42"/>
        <v/>
      </c>
    </row>
    <row r="814" spans="1:24" hidden="1">
      <c r="A814" s="15"/>
      <c r="B814" s="34"/>
      <c r="C814" s="36"/>
      <c r="D814" s="37"/>
      <c r="E814" s="35"/>
      <c r="F814" s="4"/>
      <c r="G814" s="4" t="str">
        <f>IF(F814="B1",Données!$C$3,IF(F814="B2",Données!$C$4,IF(F814="M1",Données!$C$5,IF(F814="M2",Données!$C$6,IF(F814="C1",Données!$C$7,IF(F814="C2",Données!$C$8,IF(F814="J1",Données!$C$9,IF(F814="J2",Données!$C$10,IF(F814="S1",Données!$C$11,IF(F814="S2",Données!$C$12,""))))))))))</f>
        <v/>
      </c>
      <c r="H814" s="19"/>
      <c r="I814" s="30"/>
      <c r="J814" s="19"/>
      <c r="K814" s="30"/>
      <c r="L814" s="19"/>
      <c r="M814" s="30"/>
      <c r="N814" s="19"/>
      <c r="O814" s="30"/>
      <c r="P814" s="20" t="str">
        <f t="shared" si="40"/>
        <v/>
      </c>
      <c r="Q814" s="17" t="str">
        <f t="shared" si="41"/>
        <v/>
      </c>
      <c r="R814" s="17" t="str">
        <f>IF(AND(I814&gt;=1,K814&gt;=1,M814&gt;=1,O814&gt;=1),IF(P814&gt;=Données!$G$3,"1 ETOILE",""),"")</f>
        <v/>
      </c>
      <c r="S814" s="17" t="str">
        <f>IF(AND(I814&gt;=2,K814&gt;=2,M814&gt;=2,O814&gt;=2),IF(P814&gt;=Données!$G$4,"2 ETOILES",""),"")</f>
        <v/>
      </c>
      <c r="T814" s="17" t="str">
        <f>IF(AND(I814&gt;=3,K814&gt;=3,M814&gt;=3,O814&gt;=3),IF(P814&gt;=Données!$G$5,"3 ETOILES",""),"")</f>
        <v/>
      </c>
      <c r="U814" s="17" t="str">
        <f>IF(AND(I814&gt;=4,K814&gt;=4,M814&gt;=4,O814&gt;=4),IF(P814&gt;=Données!$G$6,"4 ETOILES",""),"")</f>
        <v/>
      </c>
      <c r="V814" s="17" t="str">
        <f>IF(AND(I814&gt;=5,K814&gt;=5,M814&gt;=5,O814&gt;=5),IF(P814&gt;=Données!$G$7,"5 ETOILES",""),"")</f>
        <v/>
      </c>
      <c r="W814" s="17" t="str">
        <f>IF(AND(I814&gt;=6,K814&gt;=6,M814&gt;=6,O814&gt;=6),IF(P814&gt;=Données!$G$8,"6 ETOILES",""),"")</f>
        <v/>
      </c>
      <c r="X814" s="17" t="str">
        <f t="shared" si="42"/>
        <v/>
      </c>
    </row>
    <row r="815" spans="1:24" hidden="1">
      <c r="A815" s="15"/>
      <c r="B815" s="34"/>
      <c r="C815" s="36"/>
      <c r="D815" s="37"/>
      <c r="E815" s="35"/>
      <c r="F815" s="4"/>
      <c r="G815" s="4" t="str">
        <f>IF(F815="B1",Données!$C$3,IF(F815="B2",Données!$C$4,IF(F815="M1",Données!$C$5,IF(F815="M2",Données!$C$6,IF(F815="C1",Données!$C$7,IF(F815="C2",Données!$C$8,IF(F815="J1",Données!$C$9,IF(F815="J2",Données!$C$10,IF(F815="S1",Données!$C$11,IF(F815="S2",Données!$C$12,""))))))))))</f>
        <v/>
      </c>
      <c r="H815" s="19"/>
      <c r="I815" s="30"/>
      <c r="J815" s="19"/>
      <c r="K815" s="30"/>
      <c r="L815" s="19"/>
      <c r="M815" s="30"/>
      <c r="N815" s="19"/>
      <c r="O815" s="30"/>
      <c r="P815" s="20" t="str">
        <f t="shared" si="40"/>
        <v/>
      </c>
      <c r="Q815" s="17" t="str">
        <f t="shared" si="41"/>
        <v/>
      </c>
      <c r="R815" s="17" t="str">
        <f>IF(AND(I815&gt;=1,K815&gt;=1,M815&gt;=1,O815&gt;=1),IF(P815&gt;=Données!$G$3,"1 ETOILE",""),"")</f>
        <v/>
      </c>
      <c r="S815" s="17" t="str">
        <f>IF(AND(I815&gt;=2,K815&gt;=2,M815&gt;=2,O815&gt;=2),IF(P815&gt;=Données!$G$4,"2 ETOILES",""),"")</f>
        <v/>
      </c>
      <c r="T815" s="17" t="str">
        <f>IF(AND(I815&gt;=3,K815&gt;=3,M815&gt;=3,O815&gt;=3),IF(P815&gt;=Données!$G$5,"3 ETOILES",""),"")</f>
        <v/>
      </c>
      <c r="U815" s="17" t="str">
        <f>IF(AND(I815&gt;=4,K815&gt;=4,M815&gt;=4,O815&gt;=4),IF(P815&gt;=Données!$G$6,"4 ETOILES",""),"")</f>
        <v/>
      </c>
      <c r="V815" s="17" t="str">
        <f>IF(AND(I815&gt;=5,K815&gt;=5,M815&gt;=5,O815&gt;=5),IF(P815&gt;=Données!$G$7,"5 ETOILES",""),"")</f>
        <v/>
      </c>
      <c r="W815" s="17" t="str">
        <f>IF(AND(I815&gt;=6,K815&gt;=6,M815&gt;=6,O815&gt;=6),IF(P815&gt;=Données!$G$8,"6 ETOILES",""),"")</f>
        <v/>
      </c>
      <c r="X815" s="17" t="str">
        <f t="shared" si="42"/>
        <v/>
      </c>
    </row>
    <row r="816" spans="1:24" hidden="1">
      <c r="A816" s="15"/>
      <c r="B816" s="34"/>
      <c r="C816" s="36"/>
      <c r="D816" s="37"/>
      <c r="E816" s="35"/>
      <c r="F816" s="4"/>
      <c r="G816" s="4" t="str">
        <f>IF(F816="B1",Données!$C$3,IF(F816="B2",Données!$C$4,IF(F816="M1",Données!$C$5,IF(F816="M2",Données!$C$6,IF(F816="C1",Données!$C$7,IF(F816="C2",Données!$C$8,IF(F816="J1",Données!$C$9,IF(F816="J2",Données!$C$10,IF(F816="S1",Données!$C$11,IF(F816="S2",Données!$C$12,""))))))))))</f>
        <v/>
      </c>
      <c r="H816" s="19"/>
      <c r="I816" s="30"/>
      <c r="J816" s="19"/>
      <c r="K816" s="30"/>
      <c r="L816" s="19"/>
      <c r="M816" s="30"/>
      <c r="N816" s="19"/>
      <c r="O816" s="30"/>
      <c r="P816" s="20" t="str">
        <f t="shared" si="40"/>
        <v/>
      </c>
      <c r="Q816" s="17" t="str">
        <f t="shared" si="41"/>
        <v/>
      </c>
      <c r="R816" s="17" t="str">
        <f>IF(AND(I816&gt;=1,K816&gt;=1,M816&gt;=1,O816&gt;=1),IF(P816&gt;=Données!$G$3,"1 ETOILE",""),"")</f>
        <v/>
      </c>
      <c r="S816" s="17" t="str">
        <f>IF(AND(I816&gt;=2,K816&gt;=2,M816&gt;=2,O816&gt;=2),IF(P816&gt;=Données!$G$4,"2 ETOILES",""),"")</f>
        <v/>
      </c>
      <c r="T816" s="17" t="str">
        <f>IF(AND(I816&gt;=3,K816&gt;=3,M816&gt;=3,O816&gt;=3),IF(P816&gt;=Données!$G$5,"3 ETOILES",""),"")</f>
        <v/>
      </c>
      <c r="U816" s="17" t="str">
        <f>IF(AND(I816&gt;=4,K816&gt;=4,M816&gt;=4,O816&gt;=4),IF(P816&gt;=Données!$G$6,"4 ETOILES",""),"")</f>
        <v/>
      </c>
      <c r="V816" s="17" t="str">
        <f>IF(AND(I816&gt;=5,K816&gt;=5,M816&gt;=5,O816&gt;=5),IF(P816&gt;=Données!$G$7,"5 ETOILES",""),"")</f>
        <v/>
      </c>
      <c r="W816" s="17" t="str">
        <f>IF(AND(I816&gt;=6,K816&gt;=6,M816&gt;=6,O816&gt;=6),IF(P816&gt;=Données!$G$8,"6 ETOILES",""),"")</f>
        <v/>
      </c>
      <c r="X816" s="17" t="str">
        <f t="shared" si="42"/>
        <v/>
      </c>
    </row>
    <row r="817" spans="1:24" hidden="1">
      <c r="A817" s="15"/>
      <c r="B817" s="34"/>
      <c r="C817" s="36"/>
      <c r="D817" s="37"/>
      <c r="E817" s="35"/>
      <c r="F817" s="4"/>
      <c r="G817" s="4" t="str">
        <f>IF(F817="B1",Données!$C$3,IF(F817="B2",Données!$C$4,IF(F817="M1",Données!$C$5,IF(F817="M2",Données!$C$6,IF(F817="C1",Données!$C$7,IF(F817="C2",Données!$C$8,IF(F817="J1",Données!$C$9,IF(F817="J2",Données!$C$10,IF(F817="S1",Données!$C$11,IF(F817="S2",Données!$C$12,""))))))))))</f>
        <v/>
      </c>
      <c r="H817" s="19"/>
      <c r="I817" s="30"/>
      <c r="J817" s="19"/>
      <c r="K817" s="30"/>
      <c r="L817" s="19"/>
      <c r="M817" s="30"/>
      <c r="N817" s="19"/>
      <c r="O817" s="30"/>
      <c r="P817" s="20" t="str">
        <f t="shared" si="40"/>
        <v/>
      </c>
      <c r="Q817" s="17" t="str">
        <f t="shared" si="41"/>
        <v/>
      </c>
      <c r="R817" s="17" t="str">
        <f>IF(AND(I817&gt;=1,K817&gt;=1,M817&gt;=1,O817&gt;=1),IF(P817&gt;=Données!$G$3,"1 ETOILE",""),"")</f>
        <v/>
      </c>
      <c r="S817" s="17" t="str">
        <f>IF(AND(I817&gt;=2,K817&gt;=2,M817&gt;=2,O817&gt;=2),IF(P817&gt;=Données!$G$4,"2 ETOILES",""),"")</f>
        <v/>
      </c>
      <c r="T817" s="17" t="str">
        <f>IF(AND(I817&gt;=3,K817&gt;=3,M817&gt;=3,O817&gt;=3),IF(P817&gt;=Données!$G$5,"3 ETOILES",""),"")</f>
        <v/>
      </c>
      <c r="U817" s="17" t="str">
        <f>IF(AND(I817&gt;=4,K817&gt;=4,M817&gt;=4,O817&gt;=4),IF(P817&gt;=Données!$G$6,"4 ETOILES",""),"")</f>
        <v/>
      </c>
      <c r="V817" s="17" t="str">
        <f>IF(AND(I817&gt;=5,K817&gt;=5,M817&gt;=5,O817&gt;=5),IF(P817&gt;=Données!$G$7,"5 ETOILES",""),"")</f>
        <v/>
      </c>
      <c r="W817" s="17" t="str">
        <f>IF(AND(I817&gt;=6,K817&gt;=6,M817&gt;=6,O817&gt;=6),IF(P817&gt;=Données!$G$8,"6 ETOILES",""),"")</f>
        <v/>
      </c>
      <c r="X817" s="17" t="str">
        <f t="shared" si="42"/>
        <v/>
      </c>
    </row>
    <row r="818" spans="1:24" hidden="1">
      <c r="A818" s="15"/>
      <c r="B818" s="34"/>
      <c r="C818" s="36"/>
      <c r="D818" s="37"/>
      <c r="E818" s="35"/>
      <c r="F818" s="4"/>
      <c r="G818" s="4" t="str">
        <f>IF(F818="B1",Données!$C$3,IF(F818="B2",Données!$C$4,IF(F818="M1",Données!$C$5,IF(F818="M2",Données!$C$6,IF(F818="C1",Données!$C$7,IF(F818="C2",Données!$C$8,IF(F818="J1",Données!$C$9,IF(F818="J2",Données!$C$10,IF(F818="S1",Données!$C$11,IF(F818="S2",Données!$C$12,""))))))))))</f>
        <v/>
      </c>
      <c r="H818" s="19"/>
      <c r="I818" s="30"/>
      <c r="J818" s="19"/>
      <c r="K818" s="30"/>
      <c r="L818" s="19"/>
      <c r="M818" s="30"/>
      <c r="N818" s="19"/>
      <c r="O818" s="30"/>
      <c r="P818" s="20" t="str">
        <f t="shared" si="40"/>
        <v/>
      </c>
      <c r="Q818" s="17" t="str">
        <f t="shared" si="41"/>
        <v/>
      </c>
      <c r="R818" s="17" t="str">
        <f>IF(AND(I818&gt;=1,K818&gt;=1,M818&gt;=1,O818&gt;=1),IF(P818&gt;=Données!$G$3,"1 ETOILE",""),"")</f>
        <v/>
      </c>
      <c r="S818" s="17" t="str">
        <f>IF(AND(I818&gt;=2,K818&gt;=2,M818&gt;=2,O818&gt;=2),IF(P818&gt;=Données!$G$4,"2 ETOILES",""),"")</f>
        <v/>
      </c>
      <c r="T818" s="17" t="str">
        <f>IF(AND(I818&gt;=3,K818&gt;=3,M818&gt;=3,O818&gt;=3),IF(P818&gt;=Données!$G$5,"3 ETOILES",""),"")</f>
        <v/>
      </c>
      <c r="U818" s="17" t="str">
        <f>IF(AND(I818&gt;=4,K818&gt;=4,M818&gt;=4,O818&gt;=4),IF(P818&gt;=Données!$G$6,"4 ETOILES",""),"")</f>
        <v/>
      </c>
      <c r="V818" s="17" t="str">
        <f>IF(AND(I818&gt;=5,K818&gt;=5,M818&gt;=5,O818&gt;=5),IF(P818&gt;=Données!$G$7,"5 ETOILES",""),"")</f>
        <v/>
      </c>
      <c r="W818" s="17" t="str">
        <f>IF(AND(I818&gt;=6,K818&gt;=6,M818&gt;=6,O818&gt;=6),IF(P818&gt;=Données!$G$8,"6 ETOILES",""),"")</f>
        <v/>
      </c>
      <c r="X818" s="17" t="str">
        <f t="shared" si="42"/>
        <v/>
      </c>
    </row>
    <row r="819" spans="1:24" hidden="1">
      <c r="A819" s="15"/>
      <c r="B819" s="34"/>
      <c r="C819" s="36"/>
      <c r="D819" s="37"/>
      <c r="E819" s="35"/>
      <c r="F819" s="4"/>
      <c r="G819" s="4" t="str">
        <f>IF(F819="B1",Données!$C$3,IF(F819="B2",Données!$C$4,IF(F819="M1",Données!$C$5,IF(F819="M2",Données!$C$6,IF(F819="C1",Données!$C$7,IF(F819="C2",Données!$C$8,IF(F819="J1",Données!$C$9,IF(F819="J2",Données!$C$10,IF(F819="S1",Données!$C$11,IF(F819="S2",Données!$C$12,""))))))))))</f>
        <v/>
      </c>
      <c r="H819" s="19"/>
      <c r="I819" s="30"/>
      <c r="J819" s="19"/>
      <c r="K819" s="30"/>
      <c r="L819" s="19"/>
      <c r="M819" s="30"/>
      <c r="N819" s="19"/>
      <c r="O819" s="30"/>
      <c r="P819" s="20" t="str">
        <f t="shared" si="40"/>
        <v/>
      </c>
      <c r="Q819" s="17" t="str">
        <f t="shared" si="41"/>
        <v/>
      </c>
      <c r="R819" s="17" t="str">
        <f>IF(AND(I819&gt;=1,K819&gt;=1,M819&gt;=1,O819&gt;=1),IF(P819&gt;=Données!$G$3,"1 ETOILE",""),"")</f>
        <v/>
      </c>
      <c r="S819" s="17" t="str">
        <f>IF(AND(I819&gt;=2,K819&gt;=2,M819&gt;=2,O819&gt;=2),IF(P819&gt;=Données!$G$4,"2 ETOILES",""),"")</f>
        <v/>
      </c>
      <c r="T819" s="17" t="str">
        <f>IF(AND(I819&gt;=3,K819&gt;=3,M819&gt;=3,O819&gt;=3),IF(P819&gt;=Données!$G$5,"3 ETOILES",""),"")</f>
        <v/>
      </c>
      <c r="U819" s="17" t="str">
        <f>IF(AND(I819&gt;=4,K819&gt;=4,M819&gt;=4,O819&gt;=4),IF(P819&gt;=Données!$G$6,"4 ETOILES",""),"")</f>
        <v/>
      </c>
      <c r="V819" s="17" t="str">
        <f>IF(AND(I819&gt;=5,K819&gt;=5,M819&gt;=5,O819&gt;=5),IF(P819&gt;=Données!$G$7,"5 ETOILES",""),"")</f>
        <v/>
      </c>
      <c r="W819" s="17" t="str">
        <f>IF(AND(I819&gt;=6,K819&gt;=6,M819&gt;=6,O819&gt;=6),IF(P819&gt;=Données!$G$8,"6 ETOILES",""),"")</f>
        <v/>
      </c>
      <c r="X819" s="17" t="str">
        <f t="shared" si="42"/>
        <v/>
      </c>
    </row>
    <row r="820" spans="1:24" hidden="1">
      <c r="A820" s="15"/>
      <c r="B820" s="34"/>
      <c r="C820" s="36"/>
      <c r="D820" s="37"/>
      <c r="E820" s="35"/>
      <c r="F820" s="4"/>
      <c r="G820" s="4" t="str">
        <f>IF(F820="B1",Données!$C$3,IF(F820="B2",Données!$C$4,IF(F820="M1",Données!$C$5,IF(F820="M2",Données!$C$6,IF(F820="C1",Données!$C$7,IF(F820="C2",Données!$C$8,IF(F820="J1",Données!$C$9,IF(F820="J2",Données!$C$10,IF(F820="S1",Données!$C$11,IF(F820="S2",Données!$C$12,""))))))))))</f>
        <v/>
      </c>
      <c r="H820" s="19"/>
      <c r="I820" s="30"/>
      <c r="J820" s="19"/>
      <c r="K820" s="30"/>
      <c r="L820" s="19"/>
      <c r="M820" s="30"/>
      <c r="N820" s="19"/>
      <c r="O820" s="30"/>
      <c r="P820" s="20" t="str">
        <f t="shared" si="40"/>
        <v/>
      </c>
      <c r="Q820" s="17" t="str">
        <f t="shared" si="41"/>
        <v/>
      </c>
      <c r="R820" s="17" t="str">
        <f>IF(AND(I820&gt;=1,K820&gt;=1,M820&gt;=1,O820&gt;=1),IF(P820&gt;=Données!$G$3,"1 ETOILE",""),"")</f>
        <v/>
      </c>
      <c r="S820" s="17" t="str">
        <f>IF(AND(I820&gt;=2,K820&gt;=2,M820&gt;=2,O820&gt;=2),IF(P820&gt;=Données!$G$4,"2 ETOILES",""),"")</f>
        <v/>
      </c>
      <c r="T820" s="17" t="str">
        <f>IF(AND(I820&gt;=3,K820&gt;=3,M820&gt;=3,O820&gt;=3),IF(P820&gt;=Données!$G$5,"3 ETOILES",""),"")</f>
        <v/>
      </c>
      <c r="U820" s="17" t="str">
        <f>IF(AND(I820&gt;=4,K820&gt;=4,M820&gt;=4,O820&gt;=4),IF(P820&gt;=Données!$G$6,"4 ETOILES",""),"")</f>
        <v/>
      </c>
      <c r="V820" s="17" t="str">
        <f>IF(AND(I820&gt;=5,K820&gt;=5,M820&gt;=5,O820&gt;=5),IF(P820&gt;=Données!$G$7,"5 ETOILES",""),"")</f>
        <v/>
      </c>
      <c r="W820" s="17" t="str">
        <f>IF(AND(I820&gt;=6,K820&gt;=6,M820&gt;=6,O820&gt;=6),IF(P820&gt;=Données!$G$8,"6 ETOILES",""),"")</f>
        <v/>
      </c>
      <c r="X820" s="17" t="str">
        <f t="shared" si="42"/>
        <v/>
      </c>
    </row>
    <row r="821" spans="1:24" hidden="1">
      <c r="A821" s="15"/>
      <c r="B821" s="34"/>
      <c r="C821" s="36"/>
      <c r="D821" s="37"/>
      <c r="E821" s="35"/>
      <c r="F821" s="4"/>
      <c r="G821" s="4" t="str">
        <f>IF(F821="B1",Données!$C$3,IF(F821="B2",Données!$C$4,IF(F821="M1",Données!$C$5,IF(F821="M2",Données!$C$6,IF(F821="C1",Données!$C$7,IF(F821="C2",Données!$C$8,IF(F821="J1",Données!$C$9,IF(F821="J2",Données!$C$10,IF(F821="S1",Données!$C$11,IF(F821="S2",Données!$C$12,""))))))))))</f>
        <v/>
      </c>
      <c r="H821" s="19"/>
      <c r="I821" s="30"/>
      <c r="J821" s="19"/>
      <c r="K821" s="30"/>
      <c r="L821" s="19"/>
      <c r="M821" s="30"/>
      <c r="N821" s="19"/>
      <c r="O821" s="30"/>
      <c r="P821" s="20" t="str">
        <f t="shared" si="40"/>
        <v/>
      </c>
      <c r="Q821" s="17" t="str">
        <f t="shared" si="41"/>
        <v/>
      </c>
      <c r="R821" s="17" t="str">
        <f>IF(AND(I821&gt;=1,K821&gt;=1,M821&gt;=1,O821&gt;=1),IF(P821&gt;=Données!$G$3,"1 ETOILE",""),"")</f>
        <v/>
      </c>
      <c r="S821" s="17" t="str">
        <f>IF(AND(I821&gt;=2,K821&gt;=2,M821&gt;=2,O821&gt;=2),IF(P821&gt;=Données!$G$4,"2 ETOILES",""),"")</f>
        <v/>
      </c>
      <c r="T821" s="17" t="str">
        <f>IF(AND(I821&gt;=3,K821&gt;=3,M821&gt;=3,O821&gt;=3),IF(P821&gt;=Données!$G$5,"3 ETOILES",""),"")</f>
        <v/>
      </c>
      <c r="U821" s="17" t="str">
        <f>IF(AND(I821&gt;=4,K821&gt;=4,M821&gt;=4,O821&gt;=4),IF(P821&gt;=Données!$G$6,"4 ETOILES",""),"")</f>
        <v/>
      </c>
      <c r="V821" s="17" t="str">
        <f>IF(AND(I821&gt;=5,K821&gt;=5,M821&gt;=5,O821&gt;=5),IF(P821&gt;=Données!$G$7,"5 ETOILES",""),"")</f>
        <v/>
      </c>
      <c r="W821" s="17" t="str">
        <f>IF(AND(I821&gt;=6,K821&gt;=6,M821&gt;=6,O821&gt;=6),IF(P821&gt;=Données!$G$8,"6 ETOILES",""),"")</f>
        <v/>
      </c>
      <c r="X821" s="17" t="str">
        <f t="shared" si="42"/>
        <v/>
      </c>
    </row>
    <row r="822" spans="1:24" hidden="1">
      <c r="A822" s="15"/>
      <c r="B822" s="34"/>
      <c r="C822" s="36"/>
      <c r="D822" s="37"/>
      <c r="E822" s="35"/>
      <c r="F822" s="4"/>
      <c r="G822" s="4" t="str">
        <f>IF(F822="B1",Données!$C$3,IF(F822="B2",Données!$C$4,IF(F822="M1",Données!$C$5,IF(F822="M2",Données!$C$6,IF(F822="C1",Données!$C$7,IF(F822="C2",Données!$C$8,IF(F822="J1",Données!$C$9,IF(F822="J2",Données!$C$10,IF(F822="S1",Données!$C$11,IF(F822="S2",Données!$C$12,""))))))))))</f>
        <v/>
      </c>
      <c r="H822" s="19"/>
      <c r="I822" s="30"/>
      <c r="J822" s="19"/>
      <c r="K822" s="30"/>
      <c r="L822" s="19"/>
      <c r="M822" s="30"/>
      <c r="N822" s="19"/>
      <c r="O822" s="30"/>
      <c r="P822" s="20" t="str">
        <f t="shared" si="40"/>
        <v/>
      </c>
      <c r="Q822" s="17" t="str">
        <f t="shared" si="41"/>
        <v/>
      </c>
      <c r="R822" s="17" t="str">
        <f>IF(AND(I822&gt;=1,K822&gt;=1,M822&gt;=1,O822&gt;=1),IF(P822&gt;=Données!$G$3,"1 ETOILE",""),"")</f>
        <v/>
      </c>
      <c r="S822" s="17" t="str">
        <f>IF(AND(I822&gt;=2,K822&gt;=2,M822&gt;=2,O822&gt;=2),IF(P822&gt;=Données!$G$4,"2 ETOILES",""),"")</f>
        <v/>
      </c>
      <c r="T822" s="17" t="str">
        <f>IF(AND(I822&gt;=3,K822&gt;=3,M822&gt;=3,O822&gt;=3),IF(P822&gt;=Données!$G$5,"3 ETOILES",""),"")</f>
        <v/>
      </c>
      <c r="U822" s="17" t="str">
        <f>IF(AND(I822&gt;=4,K822&gt;=4,M822&gt;=4,O822&gt;=4),IF(P822&gt;=Données!$G$6,"4 ETOILES",""),"")</f>
        <v/>
      </c>
      <c r="V822" s="17" t="str">
        <f>IF(AND(I822&gt;=5,K822&gt;=5,M822&gt;=5,O822&gt;=5),IF(P822&gt;=Données!$G$7,"5 ETOILES",""),"")</f>
        <v/>
      </c>
      <c r="W822" s="17" t="str">
        <f>IF(AND(I822&gt;=6,K822&gt;=6,M822&gt;=6,O822&gt;=6),IF(P822&gt;=Données!$G$8,"6 ETOILES",""),"")</f>
        <v/>
      </c>
      <c r="X822" s="17" t="str">
        <f t="shared" si="42"/>
        <v/>
      </c>
    </row>
    <row r="823" spans="1:24" hidden="1">
      <c r="A823" s="15"/>
      <c r="B823" s="34"/>
      <c r="C823" s="36"/>
      <c r="D823" s="37"/>
      <c r="E823" s="35"/>
      <c r="F823" s="4"/>
      <c r="G823" s="4" t="str">
        <f>IF(F823="B1",Données!$C$3,IF(F823="B2",Données!$C$4,IF(F823="M1",Données!$C$5,IF(F823="M2",Données!$C$6,IF(F823="C1",Données!$C$7,IF(F823="C2",Données!$C$8,IF(F823="J1",Données!$C$9,IF(F823="J2",Données!$C$10,IF(F823="S1",Données!$C$11,IF(F823="S2",Données!$C$12,""))))))))))</f>
        <v/>
      </c>
      <c r="H823" s="19"/>
      <c r="I823" s="30"/>
      <c r="J823" s="19"/>
      <c r="K823" s="30"/>
      <c r="L823" s="19"/>
      <c r="M823" s="30"/>
      <c r="N823" s="19"/>
      <c r="O823" s="30"/>
      <c r="P823" s="20" t="str">
        <f t="shared" si="40"/>
        <v/>
      </c>
      <c r="Q823" s="17" t="str">
        <f t="shared" si="41"/>
        <v/>
      </c>
      <c r="R823" s="17" t="str">
        <f>IF(AND(I823&gt;=1,K823&gt;=1,M823&gt;=1,O823&gt;=1),IF(P823&gt;=Données!$G$3,"1 ETOILE",""),"")</f>
        <v/>
      </c>
      <c r="S823" s="17" t="str">
        <f>IF(AND(I823&gt;=2,K823&gt;=2,M823&gt;=2,O823&gt;=2),IF(P823&gt;=Données!$G$4,"2 ETOILES",""),"")</f>
        <v/>
      </c>
      <c r="T823" s="17" t="str">
        <f>IF(AND(I823&gt;=3,K823&gt;=3,M823&gt;=3,O823&gt;=3),IF(P823&gt;=Données!$G$5,"3 ETOILES",""),"")</f>
        <v/>
      </c>
      <c r="U823" s="17" t="str">
        <f>IF(AND(I823&gt;=4,K823&gt;=4,M823&gt;=4,O823&gt;=4),IF(P823&gt;=Données!$G$6,"4 ETOILES",""),"")</f>
        <v/>
      </c>
      <c r="V823" s="17" t="str">
        <f>IF(AND(I823&gt;=5,K823&gt;=5,M823&gt;=5,O823&gt;=5),IF(P823&gt;=Données!$G$7,"5 ETOILES",""),"")</f>
        <v/>
      </c>
      <c r="W823" s="17" t="str">
        <f>IF(AND(I823&gt;=6,K823&gt;=6,M823&gt;=6,O823&gt;=6),IF(P823&gt;=Données!$G$8,"6 ETOILES",""),"")</f>
        <v/>
      </c>
      <c r="X823" s="17" t="str">
        <f t="shared" si="42"/>
        <v/>
      </c>
    </row>
    <row r="824" spans="1:24" hidden="1">
      <c r="A824" s="15"/>
      <c r="B824" s="34"/>
      <c r="C824" s="36"/>
      <c r="D824" s="37"/>
      <c r="E824" s="35"/>
      <c r="F824" s="4"/>
      <c r="G824" s="4" t="str">
        <f>IF(F824="B1",Données!$C$3,IF(F824="B2",Données!$C$4,IF(F824="M1",Données!$C$5,IF(F824="M2",Données!$C$6,IF(F824="C1",Données!$C$7,IF(F824="C2",Données!$C$8,IF(F824="J1",Données!$C$9,IF(F824="J2",Données!$C$10,IF(F824="S1",Données!$C$11,IF(F824="S2",Données!$C$12,""))))))))))</f>
        <v/>
      </c>
      <c r="H824" s="19"/>
      <c r="I824" s="30"/>
      <c r="J824" s="19"/>
      <c r="K824" s="30"/>
      <c r="L824" s="19"/>
      <c r="M824" s="30"/>
      <c r="N824" s="19"/>
      <c r="O824" s="30"/>
      <c r="P824" s="20" t="str">
        <f t="shared" si="40"/>
        <v/>
      </c>
      <c r="Q824" s="17" t="str">
        <f t="shared" si="41"/>
        <v/>
      </c>
      <c r="R824" s="17" t="str">
        <f>IF(AND(I824&gt;=1,K824&gt;=1,M824&gt;=1,O824&gt;=1),IF(P824&gt;=Données!$G$3,"1 ETOILE",""),"")</f>
        <v/>
      </c>
      <c r="S824" s="17" t="str">
        <f>IF(AND(I824&gt;=2,K824&gt;=2,M824&gt;=2,O824&gt;=2),IF(P824&gt;=Données!$G$4,"2 ETOILES",""),"")</f>
        <v/>
      </c>
      <c r="T824" s="17" t="str">
        <f>IF(AND(I824&gt;=3,K824&gt;=3,M824&gt;=3,O824&gt;=3),IF(P824&gt;=Données!$G$5,"3 ETOILES",""),"")</f>
        <v/>
      </c>
      <c r="U824" s="17" t="str">
        <f>IF(AND(I824&gt;=4,K824&gt;=4,M824&gt;=4,O824&gt;=4),IF(P824&gt;=Données!$G$6,"4 ETOILES",""),"")</f>
        <v/>
      </c>
      <c r="V824" s="17" t="str">
        <f>IF(AND(I824&gt;=5,K824&gt;=5,M824&gt;=5,O824&gt;=5),IF(P824&gt;=Données!$G$7,"5 ETOILES",""),"")</f>
        <v/>
      </c>
      <c r="W824" s="17" t="str">
        <f>IF(AND(I824&gt;=6,K824&gt;=6,M824&gt;=6,O824&gt;=6),IF(P824&gt;=Données!$G$8,"6 ETOILES",""),"")</f>
        <v/>
      </c>
      <c r="X824" s="17" t="str">
        <f t="shared" si="42"/>
        <v/>
      </c>
    </row>
    <row r="825" spans="1:24" hidden="1">
      <c r="A825" s="15"/>
      <c r="B825" s="34"/>
      <c r="C825" s="36"/>
      <c r="D825" s="37"/>
      <c r="E825" s="35"/>
      <c r="F825" s="4"/>
      <c r="G825" s="4" t="str">
        <f>IF(F825="B1",Données!$C$3,IF(F825="B2",Données!$C$4,IF(F825="M1",Données!$C$5,IF(F825="M2",Données!$C$6,IF(F825="C1",Données!$C$7,IF(F825="C2",Données!$C$8,IF(F825="J1",Données!$C$9,IF(F825="J2",Données!$C$10,IF(F825="S1",Données!$C$11,IF(F825="S2",Données!$C$12,""))))))))))</f>
        <v/>
      </c>
      <c r="H825" s="19"/>
      <c r="I825" s="30"/>
      <c r="J825" s="19"/>
      <c r="K825" s="30"/>
      <c r="L825" s="19"/>
      <c r="M825" s="30"/>
      <c r="N825" s="19"/>
      <c r="O825" s="30"/>
      <c r="P825" s="20" t="str">
        <f t="shared" si="40"/>
        <v/>
      </c>
      <c r="Q825" s="17" t="str">
        <f t="shared" si="41"/>
        <v/>
      </c>
      <c r="R825" s="17" t="str">
        <f>IF(AND(I825&gt;=1,K825&gt;=1,M825&gt;=1,O825&gt;=1),IF(P825&gt;=Données!$G$3,"1 ETOILE",""),"")</f>
        <v/>
      </c>
      <c r="S825" s="17" t="str">
        <f>IF(AND(I825&gt;=2,K825&gt;=2,M825&gt;=2,O825&gt;=2),IF(P825&gt;=Données!$G$4,"2 ETOILES",""),"")</f>
        <v/>
      </c>
      <c r="T825" s="17" t="str">
        <f>IF(AND(I825&gt;=3,K825&gt;=3,M825&gt;=3,O825&gt;=3),IF(P825&gt;=Données!$G$5,"3 ETOILES",""),"")</f>
        <v/>
      </c>
      <c r="U825" s="17" t="str">
        <f>IF(AND(I825&gt;=4,K825&gt;=4,M825&gt;=4,O825&gt;=4),IF(P825&gt;=Données!$G$6,"4 ETOILES",""),"")</f>
        <v/>
      </c>
      <c r="V825" s="17" t="str">
        <f>IF(AND(I825&gt;=5,K825&gt;=5,M825&gt;=5,O825&gt;=5),IF(P825&gt;=Données!$G$7,"5 ETOILES",""),"")</f>
        <v/>
      </c>
      <c r="W825" s="17" t="str">
        <f>IF(AND(I825&gt;=6,K825&gt;=6,M825&gt;=6,O825&gt;=6),IF(P825&gt;=Données!$G$8,"6 ETOILES",""),"")</f>
        <v/>
      </c>
      <c r="X825" s="17" t="str">
        <f t="shared" si="42"/>
        <v/>
      </c>
    </row>
    <row r="826" spans="1:24" hidden="1">
      <c r="A826" s="15"/>
      <c r="B826" s="34"/>
      <c r="C826" s="36"/>
      <c r="D826" s="37"/>
      <c r="E826" s="35"/>
      <c r="F826" s="4"/>
      <c r="G826" s="4" t="str">
        <f>IF(F826="B1",Données!$C$3,IF(F826="B2",Données!$C$4,IF(F826="M1",Données!$C$5,IF(F826="M2",Données!$C$6,IF(F826="C1",Données!$C$7,IF(F826="C2",Données!$C$8,IF(F826="J1",Données!$C$9,IF(F826="J2",Données!$C$10,IF(F826="S1",Données!$C$11,IF(F826="S2",Données!$C$12,""))))))))))</f>
        <v/>
      </c>
      <c r="H826" s="19"/>
      <c r="I826" s="30"/>
      <c r="J826" s="19"/>
      <c r="K826" s="30"/>
      <c r="L826" s="19"/>
      <c r="M826" s="30"/>
      <c r="N826" s="19"/>
      <c r="O826" s="30"/>
      <c r="P826" s="20" t="str">
        <f t="shared" si="40"/>
        <v/>
      </c>
      <c r="Q826" s="17" t="str">
        <f t="shared" si="41"/>
        <v/>
      </c>
      <c r="R826" s="17" t="str">
        <f>IF(AND(I826&gt;=1,K826&gt;=1,M826&gt;=1,O826&gt;=1),IF(P826&gt;=Données!$G$3,"1 ETOILE",""),"")</f>
        <v/>
      </c>
      <c r="S826" s="17" t="str">
        <f>IF(AND(I826&gt;=2,K826&gt;=2,M826&gt;=2,O826&gt;=2),IF(P826&gt;=Données!$G$4,"2 ETOILES",""),"")</f>
        <v/>
      </c>
      <c r="T826" s="17" t="str">
        <f>IF(AND(I826&gt;=3,K826&gt;=3,M826&gt;=3,O826&gt;=3),IF(P826&gt;=Données!$G$5,"3 ETOILES",""),"")</f>
        <v/>
      </c>
      <c r="U826" s="17" t="str">
        <f>IF(AND(I826&gt;=4,K826&gt;=4,M826&gt;=4,O826&gt;=4),IF(P826&gt;=Données!$G$6,"4 ETOILES",""),"")</f>
        <v/>
      </c>
      <c r="V826" s="17" t="str">
        <f>IF(AND(I826&gt;=5,K826&gt;=5,M826&gt;=5,O826&gt;=5),IF(P826&gt;=Données!$G$7,"5 ETOILES",""),"")</f>
        <v/>
      </c>
      <c r="W826" s="17" t="str">
        <f>IF(AND(I826&gt;=6,K826&gt;=6,M826&gt;=6,O826&gt;=6),IF(P826&gt;=Données!$G$8,"6 ETOILES",""),"")</f>
        <v/>
      </c>
      <c r="X826" s="17" t="str">
        <f t="shared" si="42"/>
        <v/>
      </c>
    </row>
    <row r="827" spans="1:24" hidden="1">
      <c r="A827" s="15"/>
      <c r="B827" s="34"/>
      <c r="C827" s="36"/>
      <c r="D827" s="37"/>
      <c r="E827" s="35"/>
      <c r="F827" s="4"/>
      <c r="G827" s="4" t="str">
        <f>IF(F827="B1",Données!$C$3,IF(F827="B2",Données!$C$4,IF(F827="M1",Données!$C$5,IF(F827="M2",Données!$C$6,IF(F827="C1",Données!$C$7,IF(F827="C2",Données!$C$8,IF(F827="J1",Données!$C$9,IF(F827="J2",Données!$C$10,IF(F827="S1",Données!$C$11,IF(F827="S2",Données!$C$12,""))))))))))</f>
        <v/>
      </c>
      <c r="H827" s="19"/>
      <c r="I827" s="30"/>
      <c r="J827" s="19"/>
      <c r="K827" s="30"/>
      <c r="L827" s="19"/>
      <c r="M827" s="30"/>
      <c r="N827" s="19"/>
      <c r="O827" s="30"/>
      <c r="P827" s="20" t="str">
        <f t="shared" si="40"/>
        <v/>
      </c>
      <c r="Q827" s="17" t="str">
        <f t="shared" si="41"/>
        <v/>
      </c>
      <c r="R827" s="17" t="str">
        <f>IF(AND(I827&gt;=1,K827&gt;=1,M827&gt;=1,O827&gt;=1),IF(P827&gt;=Données!$G$3,"1 ETOILE",""),"")</f>
        <v/>
      </c>
      <c r="S827" s="17" t="str">
        <f>IF(AND(I827&gt;=2,K827&gt;=2,M827&gt;=2,O827&gt;=2),IF(P827&gt;=Données!$G$4,"2 ETOILES",""),"")</f>
        <v/>
      </c>
      <c r="T827" s="17" t="str">
        <f>IF(AND(I827&gt;=3,K827&gt;=3,M827&gt;=3,O827&gt;=3),IF(P827&gt;=Données!$G$5,"3 ETOILES",""),"")</f>
        <v/>
      </c>
      <c r="U827" s="17" t="str">
        <f>IF(AND(I827&gt;=4,K827&gt;=4,M827&gt;=4,O827&gt;=4),IF(P827&gt;=Données!$G$6,"4 ETOILES",""),"")</f>
        <v/>
      </c>
      <c r="V827" s="17" t="str">
        <f>IF(AND(I827&gt;=5,K827&gt;=5,M827&gt;=5,O827&gt;=5),IF(P827&gt;=Données!$G$7,"5 ETOILES",""),"")</f>
        <v/>
      </c>
      <c r="W827" s="17" t="str">
        <f>IF(AND(I827&gt;=6,K827&gt;=6,M827&gt;=6,O827&gt;=6),IF(P827&gt;=Données!$G$8,"6 ETOILES",""),"")</f>
        <v/>
      </c>
      <c r="X827" s="17" t="str">
        <f t="shared" si="42"/>
        <v/>
      </c>
    </row>
    <row r="828" spans="1:24" hidden="1">
      <c r="A828" s="15"/>
      <c r="B828" s="34"/>
      <c r="C828" s="36"/>
      <c r="D828" s="37"/>
      <c r="E828" s="35"/>
      <c r="F828" s="4"/>
      <c r="G828" s="4" t="str">
        <f>IF(F828="B1",Données!$C$3,IF(F828="B2",Données!$C$4,IF(F828="M1",Données!$C$5,IF(F828="M2",Données!$C$6,IF(F828="C1",Données!$C$7,IF(F828="C2",Données!$C$8,IF(F828="J1",Données!$C$9,IF(F828="J2",Données!$C$10,IF(F828="S1",Données!$C$11,IF(F828="S2",Données!$C$12,""))))))))))</f>
        <v/>
      </c>
      <c r="H828" s="19"/>
      <c r="I828" s="30"/>
      <c r="J828" s="19"/>
      <c r="K828" s="30"/>
      <c r="L828" s="19"/>
      <c r="M828" s="30"/>
      <c r="N828" s="19"/>
      <c r="O828" s="30"/>
      <c r="P828" s="20" t="str">
        <f t="shared" si="40"/>
        <v/>
      </c>
      <c r="Q828" s="17" t="str">
        <f t="shared" si="41"/>
        <v/>
      </c>
      <c r="R828" s="17" t="str">
        <f>IF(AND(I828&gt;=1,K828&gt;=1,M828&gt;=1,O828&gt;=1),IF(P828&gt;=Données!$G$3,"1 ETOILE",""),"")</f>
        <v/>
      </c>
      <c r="S828" s="17" t="str">
        <f>IF(AND(I828&gt;=2,K828&gt;=2,M828&gt;=2,O828&gt;=2),IF(P828&gt;=Données!$G$4,"2 ETOILES",""),"")</f>
        <v/>
      </c>
      <c r="T828" s="17" t="str">
        <f>IF(AND(I828&gt;=3,K828&gt;=3,M828&gt;=3,O828&gt;=3),IF(P828&gt;=Données!$G$5,"3 ETOILES",""),"")</f>
        <v/>
      </c>
      <c r="U828" s="17" t="str">
        <f>IF(AND(I828&gt;=4,K828&gt;=4,M828&gt;=4,O828&gt;=4),IF(P828&gt;=Données!$G$6,"4 ETOILES",""),"")</f>
        <v/>
      </c>
      <c r="V828" s="17" t="str">
        <f>IF(AND(I828&gt;=5,K828&gt;=5,M828&gt;=5,O828&gt;=5),IF(P828&gt;=Données!$G$7,"5 ETOILES",""),"")</f>
        <v/>
      </c>
      <c r="W828" s="17" t="str">
        <f>IF(AND(I828&gt;=6,K828&gt;=6,M828&gt;=6,O828&gt;=6),IF(P828&gt;=Données!$G$8,"6 ETOILES",""),"")</f>
        <v/>
      </c>
      <c r="X828" s="17" t="str">
        <f t="shared" si="42"/>
        <v/>
      </c>
    </row>
    <row r="829" spans="1:24" hidden="1">
      <c r="A829" s="15"/>
      <c r="B829" s="34"/>
      <c r="C829" s="36"/>
      <c r="D829" s="37"/>
      <c r="E829" s="35"/>
      <c r="F829" s="4"/>
      <c r="G829" s="4" t="str">
        <f>IF(F829="B1",Données!$C$3,IF(F829="B2",Données!$C$4,IF(F829="M1",Données!$C$5,IF(F829="M2",Données!$C$6,IF(F829="C1",Données!$C$7,IF(F829="C2",Données!$C$8,IF(F829="J1",Données!$C$9,IF(F829="J2",Données!$C$10,IF(F829="S1",Données!$C$11,IF(F829="S2",Données!$C$12,""))))))))))</f>
        <v/>
      </c>
      <c r="H829" s="19"/>
      <c r="I829" s="30"/>
      <c r="J829" s="19"/>
      <c r="K829" s="30"/>
      <c r="L829" s="19"/>
      <c r="M829" s="30"/>
      <c r="N829" s="19"/>
      <c r="O829" s="30"/>
      <c r="P829" s="20" t="str">
        <f t="shared" si="40"/>
        <v/>
      </c>
      <c r="Q829" s="17" t="str">
        <f t="shared" si="41"/>
        <v/>
      </c>
      <c r="R829" s="17" t="str">
        <f>IF(AND(I829&gt;=1,K829&gt;=1,M829&gt;=1,O829&gt;=1),IF(P829&gt;=Données!$G$3,"1 ETOILE",""),"")</f>
        <v/>
      </c>
      <c r="S829" s="17" t="str">
        <f>IF(AND(I829&gt;=2,K829&gt;=2,M829&gt;=2,O829&gt;=2),IF(P829&gt;=Données!$G$4,"2 ETOILES",""),"")</f>
        <v/>
      </c>
      <c r="T829" s="17" t="str">
        <f>IF(AND(I829&gt;=3,K829&gt;=3,M829&gt;=3,O829&gt;=3),IF(P829&gt;=Données!$G$5,"3 ETOILES",""),"")</f>
        <v/>
      </c>
      <c r="U829" s="17" t="str">
        <f>IF(AND(I829&gt;=4,K829&gt;=4,M829&gt;=4,O829&gt;=4),IF(P829&gt;=Données!$G$6,"4 ETOILES",""),"")</f>
        <v/>
      </c>
      <c r="V829" s="17" t="str">
        <f>IF(AND(I829&gt;=5,K829&gt;=5,M829&gt;=5,O829&gt;=5),IF(P829&gt;=Données!$G$7,"5 ETOILES",""),"")</f>
        <v/>
      </c>
      <c r="W829" s="17" t="str">
        <f>IF(AND(I829&gt;=6,K829&gt;=6,M829&gt;=6,O829&gt;=6),IF(P829&gt;=Données!$G$8,"6 ETOILES",""),"")</f>
        <v/>
      </c>
      <c r="X829" s="17" t="str">
        <f t="shared" si="42"/>
        <v/>
      </c>
    </row>
    <row r="830" spans="1:24" hidden="1">
      <c r="A830" s="15"/>
      <c r="B830" s="34"/>
      <c r="C830" s="36"/>
      <c r="D830" s="37"/>
      <c r="E830" s="35"/>
      <c r="F830" s="4"/>
      <c r="G830" s="4" t="str">
        <f>IF(F830="B1",Données!$C$3,IF(F830="B2",Données!$C$4,IF(F830="M1",Données!$C$5,IF(F830="M2",Données!$C$6,IF(F830="C1",Données!$C$7,IF(F830="C2",Données!$C$8,IF(F830="J1",Données!$C$9,IF(F830="J2",Données!$C$10,IF(F830="S1",Données!$C$11,IF(F830="S2",Données!$C$12,""))))))))))</f>
        <v/>
      </c>
      <c r="H830" s="19"/>
      <c r="I830" s="30"/>
      <c r="J830" s="19"/>
      <c r="K830" s="30"/>
      <c r="L830" s="19"/>
      <c r="M830" s="30"/>
      <c r="N830" s="19"/>
      <c r="O830" s="30"/>
      <c r="P830" s="20" t="str">
        <f t="shared" si="40"/>
        <v/>
      </c>
      <c r="Q830" s="17" t="str">
        <f t="shared" si="41"/>
        <v/>
      </c>
      <c r="R830" s="17" t="str">
        <f>IF(AND(I830&gt;=1,K830&gt;=1,M830&gt;=1,O830&gt;=1),IF(P830&gt;=Données!$G$3,"1 ETOILE",""),"")</f>
        <v/>
      </c>
      <c r="S830" s="17" t="str">
        <f>IF(AND(I830&gt;=2,K830&gt;=2,M830&gt;=2,O830&gt;=2),IF(P830&gt;=Données!$G$4,"2 ETOILES",""),"")</f>
        <v/>
      </c>
      <c r="T830" s="17" t="str">
        <f>IF(AND(I830&gt;=3,K830&gt;=3,M830&gt;=3,O830&gt;=3),IF(P830&gt;=Données!$G$5,"3 ETOILES",""),"")</f>
        <v/>
      </c>
      <c r="U830" s="17" t="str">
        <f>IF(AND(I830&gt;=4,K830&gt;=4,M830&gt;=4,O830&gt;=4),IF(P830&gt;=Données!$G$6,"4 ETOILES",""),"")</f>
        <v/>
      </c>
      <c r="V830" s="17" t="str">
        <f>IF(AND(I830&gt;=5,K830&gt;=5,M830&gt;=5,O830&gt;=5),IF(P830&gt;=Données!$G$7,"5 ETOILES",""),"")</f>
        <v/>
      </c>
      <c r="W830" s="17" t="str">
        <f>IF(AND(I830&gt;=6,K830&gt;=6,M830&gt;=6,O830&gt;=6),IF(P830&gt;=Données!$G$8,"6 ETOILES",""),"")</f>
        <v/>
      </c>
      <c r="X830" s="17" t="str">
        <f t="shared" si="42"/>
        <v/>
      </c>
    </row>
    <row r="831" spans="1:24" hidden="1">
      <c r="A831" s="15"/>
      <c r="B831" s="34"/>
      <c r="C831" s="36"/>
      <c r="D831" s="37"/>
      <c r="E831" s="35"/>
      <c r="F831" s="4"/>
      <c r="G831" s="4" t="str">
        <f>IF(F831="B1",Données!$C$3,IF(F831="B2",Données!$C$4,IF(F831="M1",Données!$C$5,IF(F831="M2",Données!$C$6,IF(F831="C1",Données!$C$7,IF(F831="C2",Données!$C$8,IF(F831="J1",Données!$C$9,IF(F831="J2",Données!$C$10,IF(F831="S1",Données!$C$11,IF(F831="S2",Données!$C$12,""))))))))))</f>
        <v/>
      </c>
      <c r="H831" s="19"/>
      <c r="I831" s="30"/>
      <c r="J831" s="19"/>
      <c r="K831" s="30"/>
      <c r="L831" s="19"/>
      <c r="M831" s="30"/>
      <c r="N831" s="19"/>
      <c r="O831" s="30"/>
      <c r="P831" s="20" t="str">
        <f t="shared" si="40"/>
        <v/>
      </c>
      <c r="Q831" s="17" t="str">
        <f t="shared" si="41"/>
        <v/>
      </c>
      <c r="R831" s="17" t="str">
        <f>IF(AND(I831&gt;=1,K831&gt;=1,M831&gt;=1,O831&gt;=1),IF(P831&gt;=Données!$G$3,"1 ETOILE",""),"")</f>
        <v/>
      </c>
      <c r="S831" s="17" t="str">
        <f>IF(AND(I831&gt;=2,K831&gt;=2,M831&gt;=2,O831&gt;=2),IF(P831&gt;=Données!$G$4,"2 ETOILES",""),"")</f>
        <v/>
      </c>
      <c r="T831" s="17" t="str">
        <f>IF(AND(I831&gt;=3,K831&gt;=3,M831&gt;=3,O831&gt;=3),IF(P831&gt;=Données!$G$5,"3 ETOILES",""),"")</f>
        <v/>
      </c>
      <c r="U831" s="17" t="str">
        <f>IF(AND(I831&gt;=4,K831&gt;=4,M831&gt;=4,O831&gt;=4),IF(P831&gt;=Données!$G$6,"4 ETOILES",""),"")</f>
        <v/>
      </c>
      <c r="V831" s="17" t="str">
        <f>IF(AND(I831&gt;=5,K831&gt;=5,M831&gt;=5,O831&gt;=5),IF(P831&gt;=Données!$G$7,"5 ETOILES",""),"")</f>
        <v/>
      </c>
      <c r="W831" s="17" t="str">
        <f>IF(AND(I831&gt;=6,K831&gt;=6,M831&gt;=6,O831&gt;=6),IF(P831&gt;=Données!$G$8,"6 ETOILES",""),"")</f>
        <v/>
      </c>
      <c r="X831" s="17" t="str">
        <f t="shared" si="42"/>
        <v/>
      </c>
    </row>
    <row r="832" spans="1:24" hidden="1">
      <c r="A832" s="15"/>
      <c r="B832" s="34"/>
      <c r="C832" s="36"/>
      <c r="D832" s="37"/>
      <c r="E832" s="35"/>
      <c r="F832" s="4"/>
      <c r="G832" s="4" t="str">
        <f>IF(F832="B1",Données!$C$3,IF(F832="B2",Données!$C$4,IF(F832="M1",Données!$C$5,IF(F832="M2",Données!$C$6,IF(F832="C1",Données!$C$7,IF(F832="C2",Données!$C$8,IF(F832="J1",Données!$C$9,IF(F832="J2",Données!$C$10,IF(F832="S1",Données!$C$11,IF(F832="S2",Données!$C$12,""))))))))))</f>
        <v/>
      </c>
      <c r="H832" s="19"/>
      <c r="I832" s="30"/>
      <c r="J832" s="19"/>
      <c r="K832" s="30"/>
      <c r="L832" s="19"/>
      <c r="M832" s="30"/>
      <c r="N832" s="19"/>
      <c r="O832" s="30"/>
      <c r="P832" s="20" t="str">
        <f t="shared" si="40"/>
        <v/>
      </c>
      <c r="Q832" s="17" t="str">
        <f t="shared" si="41"/>
        <v/>
      </c>
      <c r="R832" s="17" t="str">
        <f>IF(AND(I832&gt;=1,K832&gt;=1,M832&gt;=1,O832&gt;=1),IF(P832&gt;=Données!$G$3,"1 ETOILE",""),"")</f>
        <v/>
      </c>
      <c r="S832" s="17" t="str">
        <f>IF(AND(I832&gt;=2,K832&gt;=2,M832&gt;=2,O832&gt;=2),IF(P832&gt;=Données!$G$4,"2 ETOILES",""),"")</f>
        <v/>
      </c>
      <c r="T832" s="17" t="str">
        <f>IF(AND(I832&gt;=3,K832&gt;=3,M832&gt;=3,O832&gt;=3),IF(P832&gt;=Données!$G$5,"3 ETOILES",""),"")</f>
        <v/>
      </c>
      <c r="U832" s="17" t="str">
        <f>IF(AND(I832&gt;=4,K832&gt;=4,M832&gt;=4,O832&gt;=4),IF(P832&gt;=Données!$G$6,"4 ETOILES",""),"")</f>
        <v/>
      </c>
      <c r="V832" s="17" t="str">
        <f>IF(AND(I832&gt;=5,K832&gt;=5,M832&gt;=5,O832&gt;=5),IF(P832&gt;=Données!$G$7,"5 ETOILES",""),"")</f>
        <v/>
      </c>
      <c r="W832" s="17" t="str">
        <f>IF(AND(I832&gt;=6,K832&gt;=6,M832&gt;=6,O832&gt;=6),IF(P832&gt;=Données!$G$8,"6 ETOILES",""),"")</f>
        <v/>
      </c>
      <c r="X832" s="17" t="str">
        <f t="shared" si="42"/>
        <v/>
      </c>
    </row>
    <row r="833" spans="1:24" hidden="1">
      <c r="A833" s="15"/>
      <c r="B833" s="34"/>
      <c r="C833" s="36"/>
      <c r="D833" s="37"/>
      <c r="E833" s="35"/>
      <c r="F833" s="4"/>
      <c r="G833" s="4" t="str">
        <f>IF(F833="B1",Données!$C$3,IF(F833="B2",Données!$C$4,IF(F833="M1",Données!$C$5,IF(F833="M2",Données!$C$6,IF(F833="C1",Données!$C$7,IF(F833="C2",Données!$C$8,IF(F833="J1",Données!$C$9,IF(F833="J2",Données!$C$10,IF(F833="S1",Données!$C$11,IF(F833="S2",Données!$C$12,""))))))))))</f>
        <v/>
      </c>
      <c r="H833" s="19"/>
      <c r="I833" s="30"/>
      <c r="J833" s="19"/>
      <c r="K833" s="30"/>
      <c r="L833" s="19"/>
      <c r="M833" s="30"/>
      <c r="N833" s="19"/>
      <c r="O833" s="30"/>
      <c r="P833" s="20" t="str">
        <f t="shared" si="40"/>
        <v/>
      </c>
      <c r="Q833" s="17" t="str">
        <f t="shared" si="41"/>
        <v/>
      </c>
      <c r="R833" s="17" t="str">
        <f>IF(AND(I833&gt;=1,K833&gt;=1,M833&gt;=1,O833&gt;=1),IF(P833&gt;=Données!$G$3,"1 ETOILE",""),"")</f>
        <v/>
      </c>
      <c r="S833" s="17" t="str">
        <f>IF(AND(I833&gt;=2,K833&gt;=2,M833&gt;=2,O833&gt;=2),IF(P833&gt;=Données!$G$4,"2 ETOILES",""),"")</f>
        <v/>
      </c>
      <c r="T833" s="17" t="str">
        <f>IF(AND(I833&gt;=3,K833&gt;=3,M833&gt;=3,O833&gt;=3),IF(P833&gt;=Données!$G$5,"3 ETOILES",""),"")</f>
        <v/>
      </c>
      <c r="U833" s="17" t="str">
        <f>IF(AND(I833&gt;=4,K833&gt;=4,M833&gt;=4,O833&gt;=4),IF(P833&gt;=Données!$G$6,"4 ETOILES",""),"")</f>
        <v/>
      </c>
      <c r="V833" s="17" t="str">
        <f>IF(AND(I833&gt;=5,K833&gt;=5,M833&gt;=5,O833&gt;=5),IF(P833&gt;=Données!$G$7,"5 ETOILES",""),"")</f>
        <v/>
      </c>
      <c r="W833" s="17" t="str">
        <f>IF(AND(I833&gt;=6,K833&gt;=6,M833&gt;=6,O833&gt;=6),IF(P833&gt;=Données!$G$8,"6 ETOILES",""),"")</f>
        <v/>
      </c>
      <c r="X833" s="17" t="str">
        <f t="shared" si="42"/>
        <v/>
      </c>
    </row>
    <row r="834" spans="1:24" hidden="1">
      <c r="A834" s="15"/>
      <c r="B834" s="34"/>
      <c r="C834" s="36"/>
      <c r="D834" s="37"/>
      <c r="E834" s="35"/>
      <c r="F834" s="4"/>
      <c r="G834" s="4" t="str">
        <f>IF(F834="B1",Données!$C$3,IF(F834="B2",Données!$C$4,IF(F834="M1",Données!$C$5,IF(F834="M2",Données!$C$6,IF(F834="C1",Données!$C$7,IF(F834="C2",Données!$C$8,IF(F834="J1",Données!$C$9,IF(F834="J2",Données!$C$10,IF(F834="S1",Données!$C$11,IF(F834="S2",Données!$C$12,""))))))))))</f>
        <v/>
      </c>
      <c r="H834" s="19"/>
      <c r="I834" s="30"/>
      <c r="J834" s="19"/>
      <c r="K834" s="30"/>
      <c r="L834" s="19"/>
      <c r="M834" s="30"/>
      <c r="N834" s="19"/>
      <c r="O834" s="30"/>
      <c r="P834" s="20" t="str">
        <f t="shared" si="40"/>
        <v/>
      </c>
      <c r="Q834" s="17" t="str">
        <f t="shared" si="41"/>
        <v/>
      </c>
      <c r="R834" s="17" t="str">
        <f>IF(AND(I834&gt;=1,K834&gt;=1,M834&gt;=1,O834&gt;=1),IF(P834&gt;=Données!$G$3,"1 ETOILE",""),"")</f>
        <v/>
      </c>
      <c r="S834" s="17" t="str">
        <f>IF(AND(I834&gt;=2,K834&gt;=2,M834&gt;=2,O834&gt;=2),IF(P834&gt;=Données!$G$4,"2 ETOILES",""),"")</f>
        <v/>
      </c>
      <c r="T834" s="17" t="str">
        <f>IF(AND(I834&gt;=3,K834&gt;=3,M834&gt;=3,O834&gt;=3),IF(P834&gt;=Données!$G$5,"3 ETOILES",""),"")</f>
        <v/>
      </c>
      <c r="U834" s="17" t="str">
        <f>IF(AND(I834&gt;=4,K834&gt;=4,M834&gt;=4,O834&gt;=4),IF(P834&gt;=Données!$G$6,"4 ETOILES",""),"")</f>
        <v/>
      </c>
      <c r="V834" s="17" t="str">
        <f>IF(AND(I834&gt;=5,K834&gt;=5,M834&gt;=5,O834&gt;=5),IF(P834&gt;=Données!$G$7,"5 ETOILES",""),"")</f>
        <v/>
      </c>
      <c r="W834" s="17" t="str">
        <f>IF(AND(I834&gt;=6,K834&gt;=6,M834&gt;=6,O834&gt;=6),IF(P834&gt;=Données!$G$8,"6 ETOILES",""),"")</f>
        <v/>
      </c>
      <c r="X834" s="17" t="str">
        <f t="shared" si="42"/>
        <v/>
      </c>
    </row>
    <row r="835" spans="1:24" hidden="1">
      <c r="A835" s="15"/>
      <c r="B835" s="34"/>
      <c r="C835" s="36"/>
      <c r="D835" s="37"/>
      <c r="E835" s="35"/>
      <c r="F835" s="4"/>
      <c r="G835" s="4" t="str">
        <f>IF(F835="B1",Données!$C$3,IF(F835="B2",Données!$C$4,IF(F835="M1",Données!$C$5,IF(F835="M2",Données!$C$6,IF(F835="C1",Données!$C$7,IF(F835="C2",Données!$C$8,IF(F835="J1",Données!$C$9,IF(F835="J2",Données!$C$10,IF(F835="S1",Données!$C$11,IF(F835="S2",Données!$C$12,""))))))))))</f>
        <v/>
      </c>
      <c r="H835" s="19"/>
      <c r="I835" s="30"/>
      <c r="J835" s="19"/>
      <c r="K835" s="30"/>
      <c r="L835" s="19"/>
      <c r="M835" s="30"/>
      <c r="N835" s="19"/>
      <c r="O835" s="30"/>
      <c r="P835" s="20" t="str">
        <f t="shared" si="40"/>
        <v/>
      </c>
      <c r="Q835" s="17" t="str">
        <f t="shared" si="41"/>
        <v/>
      </c>
      <c r="R835" s="17" t="str">
        <f>IF(AND(I835&gt;=1,K835&gt;=1,M835&gt;=1,O835&gt;=1),IF(P835&gt;=Données!$G$3,"1 ETOILE",""),"")</f>
        <v/>
      </c>
      <c r="S835" s="17" t="str">
        <f>IF(AND(I835&gt;=2,K835&gt;=2,M835&gt;=2,O835&gt;=2),IF(P835&gt;=Données!$G$4,"2 ETOILES",""),"")</f>
        <v/>
      </c>
      <c r="T835" s="17" t="str">
        <f>IF(AND(I835&gt;=3,K835&gt;=3,M835&gt;=3,O835&gt;=3),IF(P835&gt;=Données!$G$5,"3 ETOILES",""),"")</f>
        <v/>
      </c>
      <c r="U835" s="17" t="str">
        <f>IF(AND(I835&gt;=4,K835&gt;=4,M835&gt;=4,O835&gt;=4),IF(P835&gt;=Données!$G$6,"4 ETOILES",""),"")</f>
        <v/>
      </c>
      <c r="V835" s="17" t="str">
        <f>IF(AND(I835&gt;=5,K835&gt;=5,M835&gt;=5,O835&gt;=5),IF(P835&gt;=Données!$G$7,"5 ETOILES",""),"")</f>
        <v/>
      </c>
      <c r="W835" s="17" t="str">
        <f>IF(AND(I835&gt;=6,K835&gt;=6,M835&gt;=6,O835&gt;=6),IF(P835&gt;=Données!$G$8,"6 ETOILES",""),"")</f>
        <v/>
      </c>
      <c r="X835" s="17" t="str">
        <f t="shared" si="42"/>
        <v/>
      </c>
    </row>
    <row r="836" spans="1:24" hidden="1">
      <c r="A836" s="15"/>
      <c r="B836" s="34"/>
      <c r="C836" s="36"/>
      <c r="D836" s="37"/>
      <c r="E836" s="35"/>
      <c r="F836" s="4"/>
      <c r="G836" s="4" t="str">
        <f>IF(F836="B1",Données!$C$3,IF(F836="B2",Données!$C$4,IF(F836="M1",Données!$C$5,IF(F836="M2",Données!$C$6,IF(F836="C1",Données!$C$7,IF(F836="C2",Données!$C$8,IF(F836="J1",Données!$C$9,IF(F836="J2",Données!$C$10,IF(F836="S1",Données!$C$11,IF(F836="S2",Données!$C$12,""))))))))))</f>
        <v/>
      </c>
      <c r="H836" s="19"/>
      <c r="I836" s="30"/>
      <c r="J836" s="19"/>
      <c r="K836" s="30"/>
      <c r="L836" s="19"/>
      <c r="M836" s="30"/>
      <c r="N836" s="19"/>
      <c r="O836" s="30"/>
      <c r="P836" s="20" t="str">
        <f t="shared" si="40"/>
        <v/>
      </c>
      <c r="Q836" s="17" t="str">
        <f t="shared" si="41"/>
        <v/>
      </c>
      <c r="R836" s="17" t="str">
        <f>IF(AND(I836&gt;=1,K836&gt;=1,M836&gt;=1,O836&gt;=1),IF(P836&gt;=Données!$G$3,"1 ETOILE",""),"")</f>
        <v/>
      </c>
      <c r="S836" s="17" t="str">
        <f>IF(AND(I836&gt;=2,K836&gt;=2,M836&gt;=2,O836&gt;=2),IF(P836&gt;=Données!$G$4,"2 ETOILES",""),"")</f>
        <v/>
      </c>
      <c r="T836" s="17" t="str">
        <f>IF(AND(I836&gt;=3,K836&gt;=3,M836&gt;=3,O836&gt;=3),IF(P836&gt;=Données!$G$5,"3 ETOILES",""),"")</f>
        <v/>
      </c>
      <c r="U836" s="17" t="str">
        <f>IF(AND(I836&gt;=4,K836&gt;=4,M836&gt;=4,O836&gt;=4),IF(P836&gt;=Données!$G$6,"4 ETOILES",""),"")</f>
        <v/>
      </c>
      <c r="V836" s="17" t="str">
        <f>IF(AND(I836&gt;=5,K836&gt;=5,M836&gt;=5,O836&gt;=5),IF(P836&gt;=Données!$G$7,"5 ETOILES",""),"")</f>
        <v/>
      </c>
      <c r="W836" s="17" t="str">
        <f>IF(AND(I836&gt;=6,K836&gt;=6,M836&gt;=6,O836&gt;=6),IF(P836&gt;=Données!$G$8,"6 ETOILES",""),"")</f>
        <v/>
      </c>
      <c r="X836" s="17" t="str">
        <f t="shared" si="42"/>
        <v/>
      </c>
    </row>
    <row r="837" spans="1:24" hidden="1">
      <c r="A837" s="15"/>
      <c r="B837" s="34"/>
      <c r="C837" s="36"/>
      <c r="D837" s="37"/>
      <c r="E837" s="35"/>
      <c r="F837" s="4"/>
      <c r="G837" s="4" t="str">
        <f>IF(F837="B1",Données!$C$3,IF(F837="B2",Données!$C$4,IF(F837="M1",Données!$C$5,IF(F837="M2",Données!$C$6,IF(F837="C1",Données!$C$7,IF(F837="C2",Données!$C$8,IF(F837="J1",Données!$C$9,IF(F837="J2",Données!$C$10,IF(F837="S1",Données!$C$11,IF(F837="S2",Données!$C$12,""))))))))))</f>
        <v/>
      </c>
      <c r="H837" s="19"/>
      <c r="I837" s="30"/>
      <c r="J837" s="19"/>
      <c r="K837" s="30"/>
      <c r="L837" s="19"/>
      <c r="M837" s="30"/>
      <c r="N837" s="19"/>
      <c r="O837" s="30"/>
      <c r="P837" s="20" t="str">
        <f t="shared" si="40"/>
        <v/>
      </c>
      <c r="Q837" s="17" t="str">
        <f t="shared" si="41"/>
        <v/>
      </c>
      <c r="R837" s="17" t="str">
        <f>IF(AND(I837&gt;=1,K837&gt;=1,M837&gt;=1,O837&gt;=1),IF(P837&gt;=Données!$G$3,"1 ETOILE",""),"")</f>
        <v/>
      </c>
      <c r="S837" s="17" t="str">
        <f>IF(AND(I837&gt;=2,K837&gt;=2,M837&gt;=2,O837&gt;=2),IF(P837&gt;=Données!$G$4,"2 ETOILES",""),"")</f>
        <v/>
      </c>
      <c r="T837" s="17" t="str">
        <f>IF(AND(I837&gt;=3,K837&gt;=3,M837&gt;=3,O837&gt;=3),IF(P837&gt;=Données!$G$5,"3 ETOILES",""),"")</f>
        <v/>
      </c>
      <c r="U837" s="17" t="str">
        <f>IF(AND(I837&gt;=4,K837&gt;=4,M837&gt;=4,O837&gt;=4),IF(P837&gt;=Données!$G$6,"4 ETOILES",""),"")</f>
        <v/>
      </c>
      <c r="V837" s="17" t="str">
        <f>IF(AND(I837&gt;=5,K837&gt;=5,M837&gt;=5,O837&gt;=5),IF(P837&gt;=Données!$G$7,"5 ETOILES",""),"")</f>
        <v/>
      </c>
      <c r="W837" s="17" t="str">
        <f>IF(AND(I837&gt;=6,K837&gt;=6,M837&gt;=6,O837&gt;=6),IF(P837&gt;=Données!$G$8,"6 ETOILES",""),"")</f>
        <v/>
      </c>
      <c r="X837" s="17" t="str">
        <f t="shared" si="42"/>
        <v/>
      </c>
    </row>
    <row r="838" spans="1:24" hidden="1">
      <c r="A838" s="15"/>
      <c r="B838" s="34"/>
      <c r="C838" s="36"/>
      <c r="D838" s="37"/>
      <c r="E838" s="35"/>
      <c r="F838" s="4"/>
      <c r="G838" s="4" t="str">
        <f>IF(F838="B1",Données!$C$3,IF(F838="B2",Données!$C$4,IF(F838="M1",Données!$C$5,IF(F838="M2",Données!$C$6,IF(F838="C1",Données!$C$7,IF(F838="C2",Données!$C$8,IF(F838="J1",Données!$C$9,IF(F838="J2",Données!$C$10,IF(F838="S1",Données!$C$11,IF(F838="S2",Données!$C$12,""))))))))))</f>
        <v/>
      </c>
      <c r="H838" s="19"/>
      <c r="I838" s="30"/>
      <c r="J838" s="19"/>
      <c r="K838" s="30"/>
      <c r="L838" s="19"/>
      <c r="M838" s="30"/>
      <c r="N838" s="19"/>
      <c r="O838" s="30"/>
      <c r="P838" s="20" t="str">
        <f t="shared" si="40"/>
        <v/>
      </c>
      <c r="Q838" s="17" t="str">
        <f t="shared" si="41"/>
        <v/>
      </c>
      <c r="R838" s="17" t="str">
        <f>IF(AND(I838&gt;=1,K838&gt;=1,M838&gt;=1,O838&gt;=1),IF(P838&gt;=Données!$G$3,"1 ETOILE",""),"")</f>
        <v/>
      </c>
      <c r="S838" s="17" t="str">
        <f>IF(AND(I838&gt;=2,K838&gt;=2,M838&gt;=2,O838&gt;=2),IF(P838&gt;=Données!$G$4,"2 ETOILES",""),"")</f>
        <v/>
      </c>
      <c r="T838" s="17" t="str">
        <f>IF(AND(I838&gt;=3,K838&gt;=3,M838&gt;=3,O838&gt;=3),IF(P838&gt;=Données!$G$5,"3 ETOILES",""),"")</f>
        <v/>
      </c>
      <c r="U838" s="17" t="str">
        <f>IF(AND(I838&gt;=4,K838&gt;=4,M838&gt;=4,O838&gt;=4),IF(P838&gt;=Données!$G$6,"4 ETOILES",""),"")</f>
        <v/>
      </c>
      <c r="V838" s="17" t="str">
        <f>IF(AND(I838&gt;=5,K838&gt;=5,M838&gt;=5,O838&gt;=5),IF(P838&gt;=Données!$G$7,"5 ETOILES",""),"")</f>
        <v/>
      </c>
      <c r="W838" s="17" t="str">
        <f>IF(AND(I838&gt;=6,K838&gt;=6,M838&gt;=6,O838&gt;=6),IF(P838&gt;=Données!$G$8,"6 ETOILES",""),"")</f>
        <v/>
      </c>
      <c r="X838" s="17" t="str">
        <f t="shared" si="42"/>
        <v/>
      </c>
    </row>
    <row r="839" spans="1:24" hidden="1">
      <c r="A839" s="15"/>
      <c r="B839" s="34"/>
      <c r="C839" s="36"/>
      <c r="D839" s="37"/>
      <c r="E839" s="35"/>
      <c r="F839" s="4"/>
      <c r="G839" s="4" t="str">
        <f>IF(F839="B1",Données!$C$3,IF(F839="B2",Données!$C$4,IF(F839="M1",Données!$C$5,IF(F839="M2",Données!$C$6,IF(F839="C1",Données!$C$7,IF(F839="C2",Données!$C$8,IF(F839="J1",Données!$C$9,IF(F839="J2",Données!$C$10,IF(F839="S1",Données!$C$11,IF(F839="S2",Données!$C$12,""))))))))))</f>
        <v/>
      </c>
      <c r="H839" s="19"/>
      <c r="I839" s="30"/>
      <c r="J839" s="19"/>
      <c r="K839" s="30"/>
      <c r="L839" s="19"/>
      <c r="M839" s="30"/>
      <c r="N839" s="19"/>
      <c r="O839" s="30"/>
      <c r="P839" s="20" t="str">
        <f t="shared" si="40"/>
        <v/>
      </c>
      <c r="Q839" s="17" t="str">
        <f t="shared" si="41"/>
        <v/>
      </c>
      <c r="R839" s="17" t="str">
        <f>IF(AND(I839&gt;=1,K839&gt;=1,M839&gt;=1,O839&gt;=1),IF(P839&gt;=Données!$G$3,"1 ETOILE",""),"")</f>
        <v/>
      </c>
      <c r="S839" s="17" t="str">
        <f>IF(AND(I839&gt;=2,K839&gt;=2,M839&gt;=2,O839&gt;=2),IF(P839&gt;=Données!$G$4,"2 ETOILES",""),"")</f>
        <v/>
      </c>
      <c r="T839" s="17" t="str">
        <f>IF(AND(I839&gt;=3,K839&gt;=3,M839&gt;=3,O839&gt;=3),IF(P839&gt;=Données!$G$5,"3 ETOILES",""),"")</f>
        <v/>
      </c>
      <c r="U839" s="17" t="str">
        <f>IF(AND(I839&gt;=4,K839&gt;=4,M839&gt;=4,O839&gt;=4),IF(P839&gt;=Données!$G$6,"4 ETOILES",""),"")</f>
        <v/>
      </c>
      <c r="V839" s="17" t="str">
        <f>IF(AND(I839&gt;=5,K839&gt;=5,M839&gt;=5,O839&gt;=5),IF(P839&gt;=Données!$G$7,"5 ETOILES",""),"")</f>
        <v/>
      </c>
      <c r="W839" s="17" t="str">
        <f>IF(AND(I839&gt;=6,K839&gt;=6,M839&gt;=6,O839&gt;=6),IF(P839&gt;=Données!$G$8,"6 ETOILES",""),"")</f>
        <v/>
      </c>
      <c r="X839" s="17" t="str">
        <f t="shared" si="42"/>
        <v/>
      </c>
    </row>
    <row r="840" spans="1:24" hidden="1">
      <c r="A840" s="15"/>
      <c r="B840" s="34"/>
      <c r="C840" s="36"/>
      <c r="D840" s="37"/>
      <c r="E840" s="35"/>
      <c r="F840" s="4"/>
      <c r="G840" s="4" t="str">
        <f>IF(F840="B1",Données!$C$3,IF(F840="B2",Données!$C$4,IF(F840="M1",Données!$C$5,IF(F840="M2",Données!$C$6,IF(F840="C1",Données!$C$7,IF(F840="C2",Données!$C$8,IF(F840="J1",Données!$C$9,IF(F840="J2",Données!$C$10,IF(F840="S1",Données!$C$11,IF(F840="S2",Données!$C$12,""))))))))))</f>
        <v/>
      </c>
      <c r="H840" s="19"/>
      <c r="I840" s="30"/>
      <c r="J840" s="19"/>
      <c r="K840" s="30"/>
      <c r="L840" s="19"/>
      <c r="M840" s="30"/>
      <c r="N840" s="19"/>
      <c r="O840" s="30"/>
      <c r="P840" s="20" t="str">
        <f t="shared" si="40"/>
        <v/>
      </c>
      <c r="Q840" s="17" t="str">
        <f t="shared" si="41"/>
        <v/>
      </c>
      <c r="R840" s="17" t="str">
        <f>IF(AND(I840&gt;=1,K840&gt;=1,M840&gt;=1,O840&gt;=1),IF(P840&gt;=Données!$G$3,"1 ETOILE",""),"")</f>
        <v/>
      </c>
      <c r="S840" s="17" t="str">
        <f>IF(AND(I840&gt;=2,K840&gt;=2,M840&gt;=2,O840&gt;=2),IF(P840&gt;=Données!$G$4,"2 ETOILES",""),"")</f>
        <v/>
      </c>
      <c r="T840" s="17" t="str">
        <f>IF(AND(I840&gt;=3,K840&gt;=3,M840&gt;=3,O840&gt;=3),IF(P840&gt;=Données!$G$5,"3 ETOILES",""),"")</f>
        <v/>
      </c>
      <c r="U840" s="17" t="str">
        <f>IF(AND(I840&gt;=4,K840&gt;=4,M840&gt;=4,O840&gt;=4),IF(P840&gt;=Données!$G$6,"4 ETOILES",""),"")</f>
        <v/>
      </c>
      <c r="V840" s="17" t="str">
        <f>IF(AND(I840&gt;=5,K840&gt;=5,M840&gt;=5,O840&gt;=5),IF(P840&gt;=Données!$G$7,"5 ETOILES",""),"")</f>
        <v/>
      </c>
      <c r="W840" s="17" t="str">
        <f>IF(AND(I840&gt;=6,K840&gt;=6,M840&gt;=6,O840&gt;=6),IF(P840&gt;=Données!$G$8,"6 ETOILES",""),"")</f>
        <v/>
      </c>
      <c r="X840" s="17" t="str">
        <f t="shared" si="42"/>
        <v/>
      </c>
    </row>
    <row r="841" spans="1:24" hidden="1">
      <c r="A841" s="15"/>
      <c r="B841" s="34"/>
      <c r="C841" s="36"/>
      <c r="D841" s="37"/>
      <c r="E841" s="35"/>
      <c r="F841" s="4"/>
      <c r="G841" s="4" t="str">
        <f>IF(F841="B1",Données!$C$3,IF(F841="B2",Données!$C$4,IF(F841="M1",Données!$C$5,IF(F841="M2",Données!$C$6,IF(F841="C1",Données!$C$7,IF(F841="C2",Données!$C$8,IF(F841="J1",Données!$C$9,IF(F841="J2",Données!$C$10,IF(F841="S1",Données!$C$11,IF(F841="S2",Données!$C$12,""))))))))))</f>
        <v/>
      </c>
      <c r="H841" s="19"/>
      <c r="I841" s="30"/>
      <c r="J841" s="19"/>
      <c r="K841" s="30"/>
      <c r="L841" s="19"/>
      <c r="M841" s="30"/>
      <c r="N841" s="19"/>
      <c r="O841" s="30"/>
      <c r="P841" s="20" t="str">
        <f t="shared" si="40"/>
        <v/>
      </c>
      <c r="Q841" s="17" t="str">
        <f t="shared" si="41"/>
        <v/>
      </c>
      <c r="R841" s="17" t="str">
        <f>IF(AND(I841&gt;=1,K841&gt;=1,M841&gt;=1,O841&gt;=1),IF(P841&gt;=Données!$G$3,"1 ETOILE",""),"")</f>
        <v/>
      </c>
      <c r="S841" s="17" t="str">
        <f>IF(AND(I841&gt;=2,K841&gt;=2,M841&gt;=2,O841&gt;=2),IF(P841&gt;=Données!$G$4,"2 ETOILES",""),"")</f>
        <v/>
      </c>
      <c r="T841" s="17" t="str">
        <f>IF(AND(I841&gt;=3,K841&gt;=3,M841&gt;=3,O841&gt;=3),IF(P841&gt;=Données!$G$5,"3 ETOILES",""),"")</f>
        <v/>
      </c>
      <c r="U841" s="17" t="str">
        <f>IF(AND(I841&gt;=4,K841&gt;=4,M841&gt;=4,O841&gt;=4),IF(P841&gt;=Données!$G$6,"4 ETOILES",""),"")</f>
        <v/>
      </c>
      <c r="V841" s="17" t="str">
        <f>IF(AND(I841&gt;=5,K841&gt;=5,M841&gt;=5,O841&gt;=5),IF(P841&gt;=Données!$G$7,"5 ETOILES",""),"")</f>
        <v/>
      </c>
      <c r="W841" s="17" t="str">
        <f>IF(AND(I841&gt;=6,K841&gt;=6,M841&gt;=6,O841&gt;=6),IF(P841&gt;=Données!$G$8,"6 ETOILES",""),"")</f>
        <v/>
      </c>
      <c r="X841" s="17" t="str">
        <f t="shared" si="42"/>
        <v/>
      </c>
    </row>
    <row r="842" spans="1:24" hidden="1">
      <c r="A842" s="15"/>
      <c r="B842" s="34"/>
      <c r="C842" s="36"/>
      <c r="D842" s="37"/>
      <c r="E842" s="35"/>
      <c r="F842" s="4"/>
      <c r="G842" s="4" t="str">
        <f>IF(F842="B1",Données!$C$3,IF(F842="B2",Données!$C$4,IF(F842="M1",Données!$C$5,IF(F842="M2",Données!$C$6,IF(F842="C1",Données!$C$7,IF(F842="C2",Données!$C$8,IF(F842="J1",Données!$C$9,IF(F842="J2",Données!$C$10,IF(F842="S1",Données!$C$11,IF(F842="S2",Données!$C$12,""))))))))))</f>
        <v/>
      </c>
      <c r="H842" s="19"/>
      <c r="I842" s="30"/>
      <c r="J842" s="19"/>
      <c r="K842" s="30"/>
      <c r="L842" s="19"/>
      <c r="M842" s="30"/>
      <c r="N842" s="19"/>
      <c r="O842" s="30"/>
      <c r="P842" s="20" t="str">
        <f t="shared" si="40"/>
        <v/>
      </c>
      <c r="Q842" s="17" t="str">
        <f t="shared" si="41"/>
        <v/>
      </c>
      <c r="R842" s="17" t="str">
        <f>IF(AND(I842&gt;=1,K842&gt;=1,M842&gt;=1,O842&gt;=1),IF(P842&gt;=Données!$G$3,"1 ETOILE",""),"")</f>
        <v/>
      </c>
      <c r="S842" s="17" t="str">
        <f>IF(AND(I842&gt;=2,K842&gt;=2,M842&gt;=2,O842&gt;=2),IF(P842&gt;=Données!$G$4,"2 ETOILES",""),"")</f>
        <v/>
      </c>
      <c r="T842" s="17" t="str">
        <f>IF(AND(I842&gt;=3,K842&gt;=3,M842&gt;=3,O842&gt;=3),IF(P842&gt;=Données!$G$5,"3 ETOILES",""),"")</f>
        <v/>
      </c>
      <c r="U842" s="17" t="str">
        <f>IF(AND(I842&gt;=4,K842&gt;=4,M842&gt;=4,O842&gt;=4),IF(P842&gt;=Données!$G$6,"4 ETOILES",""),"")</f>
        <v/>
      </c>
      <c r="V842" s="17" t="str">
        <f>IF(AND(I842&gt;=5,K842&gt;=5,M842&gt;=5,O842&gt;=5),IF(P842&gt;=Données!$G$7,"5 ETOILES",""),"")</f>
        <v/>
      </c>
      <c r="W842" s="17" t="str">
        <f>IF(AND(I842&gt;=6,K842&gt;=6,M842&gt;=6,O842&gt;=6),IF(P842&gt;=Données!$G$8,"6 ETOILES",""),"")</f>
        <v/>
      </c>
      <c r="X842" s="17" t="str">
        <f t="shared" si="42"/>
        <v/>
      </c>
    </row>
    <row r="843" spans="1:24" hidden="1">
      <c r="A843" s="15"/>
      <c r="B843" s="34"/>
      <c r="C843" s="36"/>
      <c r="D843" s="37"/>
      <c r="E843" s="35"/>
      <c r="F843" s="4"/>
      <c r="G843" s="4" t="str">
        <f>IF(F843="B1",Données!$C$3,IF(F843="B2",Données!$C$4,IF(F843="M1",Données!$C$5,IF(F843="M2",Données!$C$6,IF(F843="C1",Données!$C$7,IF(F843="C2",Données!$C$8,IF(F843="J1",Données!$C$9,IF(F843="J2",Données!$C$10,IF(F843="S1",Données!$C$11,IF(F843="S2",Données!$C$12,""))))))))))</f>
        <v/>
      </c>
      <c r="H843" s="19"/>
      <c r="I843" s="30"/>
      <c r="J843" s="19"/>
      <c r="K843" s="30"/>
      <c r="L843" s="19"/>
      <c r="M843" s="30"/>
      <c r="N843" s="19"/>
      <c r="O843" s="30"/>
      <c r="P843" s="20" t="str">
        <f t="shared" si="40"/>
        <v/>
      </c>
      <c r="Q843" s="17" t="str">
        <f t="shared" si="41"/>
        <v/>
      </c>
      <c r="R843" s="17" t="str">
        <f>IF(AND(I843&gt;=1,K843&gt;=1,M843&gt;=1,O843&gt;=1),IF(P843&gt;=Données!$G$3,"1 ETOILE",""),"")</f>
        <v/>
      </c>
      <c r="S843" s="17" t="str">
        <f>IF(AND(I843&gt;=2,K843&gt;=2,M843&gt;=2,O843&gt;=2),IF(P843&gt;=Données!$G$4,"2 ETOILES",""),"")</f>
        <v/>
      </c>
      <c r="T843" s="17" t="str">
        <f>IF(AND(I843&gt;=3,K843&gt;=3,M843&gt;=3,O843&gt;=3),IF(P843&gt;=Données!$G$5,"3 ETOILES",""),"")</f>
        <v/>
      </c>
      <c r="U843" s="17" t="str">
        <f>IF(AND(I843&gt;=4,K843&gt;=4,M843&gt;=4,O843&gt;=4),IF(P843&gt;=Données!$G$6,"4 ETOILES",""),"")</f>
        <v/>
      </c>
      <c r="V843" s="17" t="str">
        <f>IF(AND(I843&gt;=5,K843&gt;=5,M843&gt;=5,O843&gt;=5),IF(P843&gt;=Données!$G$7,"5 ETOILES",""),"")</f>
        <v/>
      </c>
      <c r="W843" s="17" t="str">
        <f>IF(AND(I843&gt;=6,K843&gt;=6,M843&gt;=6,O843&gt;=6),IF(P843&gt;=Données!$G$8,"6 ETOILES",""),"")</f>
        <v/>
      </c>
      <c r="X843" s="17" t="str">
        <f t="shared" si="42"/>
        <v/>
      </c>
    </row>
    <row r="844" spans="1:24" hidden="1">
      <c r="A844" s="15"/>
      <c r="B844" s="34"/>
      <c r="C844" s="36"/>
      <c r="D844" s="37"/>
      <c r="E844" s="35"/>
      <c r="F844" s="4"/>
      <c r="G844" s="4" t="str">
        <f>IF(F844="B1",Données!$C$3,IF(F844="B2",Données!$C$4,IF(F844="M1",Données!$C$5,IF(F844="M2",Données!$C$6,IF(F844="C1",Données!$C$7,IF(F844="C2",Données!$C$8,IF(F844="J1",Données!$C$9,IF(F844="J2",Données!$C$10,IF(F844="S1",Données!$C$11,IF(F844="S2",Données!$C$12,""))))))))))</f>
        <v/>
      </c>
      <c r="H844" s="19"/>
      <c r="I844" s="30"/>
      <c r="J844" s="19"/>
      <c r="K844" s="30"/>
      <c r="L844" s="19"/>
      <c r="M844" s="30"/>
      <c r="N844" s="19"/>
      <c r="O844" s="30"/>
      <c r="P844" s="20" t="str">
        <f t="shared" si="40"/>
        <v/>
      </c>
      <c r="Q844" s="17" t="str">
        <f t="shared" si="41"/>
        <v/>
      </c>
      <c r="R844" s="17" t="str">
        <f>IF(AND(I844&gt;=1,K844&gt;=1,M844&gt;=1,O844&gt;=1),IF(P844&gt;=Données!$G$3,"1 ETOILE",""),"")</f>
        <v/>
      </c>
      <c r="S844" s="17" t="str">
        <f>IF(AND(I844&gt;=2,K844&gt;=2,M844&gt;=2,O844&gt;=2),IF(P844&gt;=Données!$G$4,"2 ETOILES",""),"")</f>
        <v/>
      </c>
      <c r="T844" s="17" t="str">
        <f>IF(AND(I844&gt;=3,K844&gt;=3,M844&gt;=3,O844&gt;=3),IF(P844&gt;=Données!$G$5,"3 ETOILES",""),"")</f>
        <v/>
      </c>
      <c r="U844" s="17" t="str">
        <f>IF(AND(I844&gt;=4,K844&gt;=4,M844&gt;=4,O844&gt;=4),IF(P844&gt;=Données!$G$6,"4 ETOILES",""),"")</f>
        <v/>
      </c>
      <c r="V844" s="17" t="str">
        <f>IF(AND(I844&gt;=5,K844&gt;=5,M844&gt;=5,O844&gt;=5),IF(P844&gt;=Données!$G$7,"5 ETOILES",""),"")</f>
        <v/>
      </c>
      <c r="W844" s="17" t="str">
        <f>IF(AND(I844&gt;=6,K844&gt;=6,M844&gt;=6,O844&gt;=6),IF(P844&gt;=Données!$G$8,"6 ETOILES",""),"")</f>
        <v/>
      </c>
      <c r="X844" s="17" t="str">
        <f t="shared" si="42"/>
        <v/>
      </c>
    </row>
    <row r="845" spans="1:24" hidden="1">
      <c r="A845" s="15"/>
      <c r="B845" s="34"/>
      <c r="C845" s="36"/>
      <c r="D845" s="37"/>
      <c r="E845" s="35"/>
      <c r="F845" s="4"/>
      <c r="G845" s="4" t="str">
        <f>IF(F845="B1",Données!$C$3,IF(F845="B2",Données!$C$4,IF(F845="M1",Données!$C$5,IF(F845="M2",Données!$C$6,IF(F845="C1",Données!$C$7,IF(F845="C2",Données!$C$8,IF(F845="J1",Données!$C$9,IF(F845="J2",Données!$C$10,IF(F845="S1",Données!$C$11,IF(F845="S2",Données!$C$12,""))))))))))</f>
        <v/>
      </c>
      <c r="H845" s="19"/>
      <c r="I845" s="30"/>
      <c r="J845" s="19"/>
      <c r="K845" s="30"/>
      <c r="L845" s="19"/>
      <c r="M845" s="30"/>
      <c r="N845" s="19"/>
      <c r="O845" s="30"/>
      <c r="P845" s="20" t="str">
        <f t="shared" si="40"/>
        <v/>
      </c>
      <c r="Q845" s="17" t="str">
        <f t="shared" si="41"/>
        <v/>
      </c>
      <c r="R845" s="17" t="str">
        <f>IF(AND(I845&gt;=1,K845&gt;=1,M845&gt;=1,O845&gt;=1),IF(P845&gt;=Données!$G$3,"1 ETOILE",""),"")</f>
        <v/>
      </c>
      <c r="S845" s="17" t="str">
        <f>IF(AND(I845&gt;=2,K845&gt;=2,M845&gt;=2,O845&gt;=2),IF(P845&gt;=Données!$G$4,"2 ETOILES",""),"")</f>
        <v/>
      </c>
      <c r="T845" s="17" t="str">
        <f>IF(AND(I845&gt;=3,K845&gt;=3,M845&gt;=3,O845&gt;=3),IF(P845&gt;=Données!$G$5,"3 ETOILES",""),"")</f>
        <v/>
      </c>
      <c r="U845" s="17" t="str">
        <f>IF(AND(I845&gt;=4,K845&gt;=4,M845&gt;=4,O845&gt;=4),IF(P845&gt;=Données!$G$6,"4 ETOILES",""),"")</f>
        <v/>
      </c>
      <c r="V845" s="17" t="str">
        <f>IF(AND(I845&gt;=5,K845&gt;=5,M845&gt;=5,O845&gt;=5),IF(P845&gt;=Données!$G$7,"5 ETOILES",""),"")</f>
        <v/>
      </c>
      <c r="W845" s="17" t="str">
        <f>IF(AND(I845&gt;=6,K845&gt;=6,M845&gt;=6,O845&gt;=6),IF(P845&gt;=Données!$G$8,"6 ETOILES",""),"")</f>
        <v/>
      </c>
      <c r="X845" s="17" t="str">
        <f t="shared" si="42"/>
        <v/>
      </c>
    </row>
    <row r="846" spans="1:24" hidden="1">
      <c r="A846" s="15"/>
      <c r="B846" s="34"/>
      <c r="C846" s="36"/>
      <c r="D846" s="37"/>
      <c r="E846" s="35"/>
      <c r="F846" s="4"/>
      <c r="G846" s="4" t="str">
        <f>IF(F846="B1",Données!$C$3,IF(F846="B2",Données!$C$4,IF(F846="M1",Données!$C$5,IF(F846="M2",Données!$C$6,IF(F846="C1",Données!$C$7,IF(F846="C2",Données!$C$8,IF(F846="J1",Données!$C$9,IF(F846="J2",Données!$C$10,IF(F846="S1",Données!$C$11,IF(F846="S2",Données!$C$12,""))))))))))</f>
        <v/>
      </c>
      <c r="H846" s="19"/>
      <c r="I846" s="30"/>
      <c r="J846" s="19"/>
      <c r="K846" s="30"/>
      <c r="L846" s="19"/>
      <c r="M846" s="30"/>
      <c r="N846" s="19"/>
      <c r="O846" s="30"/>
      <c r="P846" s="20" t="str">
        <f t="shared" si="40"/>
        <v/>
      </c>
      <c r="Q846" s="17" t="str">
        <f t="shared" si="41"/>
        <v/>
      </c>
      <c r="R846" s="17" t="str">
        <f>IF(AND(I846&gt;=1,K846&gt;=1,M846&gt;=1,O846&gt;=1),IF(P846&gt;=Données!$G$3,"1 ETOILE",""),"")</f>
        <v/>
      </c>
      <c r="S846" s="17" t="str">
        <f>IF(AND(I846&gt;=2,K846&gt;=2,M846&gt;=2,O846&gt;=2),IF(P846&gt;=Données!$G$4,"2 ETOILES",""),"")</f>
        <v/>
      </c>
      <c r="T846" s="17" t="str">
        <f>IF(AND(I846&gt;=3,K846&gt;=3,M846&gt;=3,O846&gt;=3),IF(P846&gt;=Données!$G$5,"3 ETOILES",""),"")</f>
        <v/>
      </c>
      <c r="U846" s="17" t="str">
        <f>IF(AND(I846&gt;=4,K846&gt;=4,M846&gt;=4,O846&gt;=4),IF(P846&gt;=Données!$G$6,"4 ETOILES",""),"")</f>
        <v/>
      </c>
      <c r="V846" s="17" t="str">
        <f>IF(AND(I846&gt;=5,K846&gt;=5,M846&gt;=5,O846&gt;=5),IF(P846&gt;=Données!$G$7,"5 ETOILES",""),"")</f>
        <v/>
      </c>
      <c r="W846" s="17" t="str">
        <f>IF(AND(I846&gt;=6,K846&gt;=6,M846&gt;=6,O846&gt;=6),IF(P846&gt;=Données!$G$8,"6 ETOILES",""),"")</f>
        <v/>
      </c>
      <c r="X846" s="17" t="str">
        <f t="shared" si="42"/>
        <v/>
      </c>
    </row>
    <row r="847" spans="1:24" hidden="1">
      <c r="A847" s="15"/>
      <c r="B847" s="34"/>
      <c r="C847" s="36"/>
      <c r="D847" s="37"/>
      <c r="E847" s="35"/>
      <c r="F847" s="4"/>
      <c r="G847" s="4" t="str">
        <f>IF(F847="B1",Données!$C$3,IF(F847="B2",Données!$C$4,IF(F847="M1",Données!$C$5,IF(F847="M2",Données!$C$6,IF(F847="C1",Données!$C$7,IF(F847="C2",Données!$C$8,IF(F847="J1",Données!$C$9,IF(F847="J2",Données!$C$10,IF(F847="S1",Données!$C$11,IF(F847="S2",Données!$C$12,""))))))))))</f>
        <v/>
      </c>
      <c r="H847" s="19"/>
      <c r="I847" s="30"/>
      <c r="J847" s="19"/>
      <c r="K847" s="30"/>
      <c r="L847" s="19"/>
      <c r="M847" s="30"/>
      <c r="N847" s="19"/>
      <c r="O847" s="30"/>
      <c r="P847" s="20" t="str">
        <f t="shared" si="40"/>
        <v/>
      </c>
      <c r="Q847" s="17" t="str">
        <f t="shared" si="41"/>
        <v/>
      </c>
      <c r="R847" s="17" t="str">
        <f>IF(AND(I847&gt;=1,K847&gt;=1,M847&gt;=1,O847&gt;=1),IF(P847&gt;=Données!$G$3,"1 ETOILE",""),"")</f>
        <v/>
      </c>
      <c r="S847" s="17" t="str">
        <f>IF(AND(I847&gt;=2,K847&gt;=2,M847&gt;=2,O847&gt;=2),IF(P847&gt;=Données!$G$4,"2 ETOILES",""),"")</f>
        <v/>
      </c>
      <c r="T847" s="17" t="str">
        <f>IF(AND(I847&gt;=3,K847&gt;=3,M847&gt;=3,O847&gt;=3),IF(P847&gt;=Données!$G$5,"3 ETOILES",""),"")</f>
        <v/>
      </c>
      <c r="U847" s="17" t="str">
        <f>IF(AND(I847&gt;=4,K847&gt;=4,M847&gt;=4,O847&gt;=4),IF(P847&gt;=Données!$G$6,"4 ETOILES",""),"")</f>
        <v/>
      </c>
      <c r="V847" s="17" t="str">
        <f>IF(AND(I847&gt;=5,K847&gt;=5,M847&gt;=5,O847&gt;=5),IF(P847&gt;=Données!$G$7,"5 ETOILES",""),"")</f>
        <v/>
      </c>
      <c r="W847" s="17" t="str">
        <f>IF(AND(I847&gt;=6,K847&gt;=6,M847&gt;=6,O847&gt;=6),IF(P847&gt;=Données!$G$8,"6 ETOILES",""),"")</f>
        <v/>
      </c>
      <c r="X847" s="17" t="str">
        <f t="shared" si="42"/>
        <v/>
      </c>
    </row>
    <row r="848" spans="1:24" hidden="1">
      <c r="A848" s="15"/>
      <c r="B848" s="34"/>
      <c r="C848" s="36"/>
      <c r="D848" s="37"/>
      <c r="E848" s="35"/>
      <c r="F848" s="4"/>
      <c r="G848" s="4" t="str">
        <f>IF(F848="B1",Données!$C$3,IF(F848="B2",Données!$C$4,IF(F848="M1",Données!$C$5,IF(F848="M2",Données!$C$6,IF(F848="C1",Données!$C$7,IF(F848="C2",Données!$C$8,IF(F848="J1",Données!$C$9,IF(F848="J2",Données!$C$10,IF(F848="S1",Données!$C$11,IF(F848="S2",Données!$C$12,""))))))))))</f>
        <v/>
      </c>
      <c r="H848" s="19"/>
      <c r="I848" s="30"/>
      <c r="J848" s="19"/>
      <c r="K848" s="30"/>
      <c r="L848" s="19"/>
      <c r="M848" s="30"/>
      <c r="N848" s="19"/>
      <c r="O848" s="30"/>
      <c r="P848" s="20" t="str">
        <f t="shared" si="40"/>
        <v/>
      </c>
      <c r="Q848" s="17" t="str">
        <f t="shared" si="41"/>
        <v/>
      </c>
      <c r="R848" s="17" t="str">
        <f>IF(AND(I848&gt;=1,K848&gt;=1,M848&gt;=1,O848&gt;=1),IF(P848&gt;=Données!$G$3,"1 ETOILE",""),"")</f>
        <v/>
      </c>
      <c r="S848" s="17" t="str">
        <f>IF(AND(I848&gt;=2,K848&gt;=2,M848&gt;=2,O848&gt;=2),IF(P848&gt;=Données!$G$4,"2 ETOILES",""),"")</f>
        <v/>
      </c>
      <c r="T848" s="17" t="str">
        <f>IF(AND(I848&gt;=3,K848&gt;=3,M848&gt;=3,O848&gt;=3),IF(P848&gt;=Données!$G$5,"3 ETOILES",""),"")</f>
        <v/>
      </c>
      <c r="U848" s="17" t="str">
        <f>IF(AND(I848&gt;=4,K848&gt;=4,M848&gt;=4,O848&gt;=4),IF(P848&gt;=Données!$G$6,"4 ETOILES",""),"")</f>
        <v/>
      </c>
      <c r="V848" s="17" t="str">
        <f>IF(AND(I848&gt;=5,K848&gt;=5,M848&gt;=5,O848&gt;=5),IF(P848&gt;=Données!$G$7,"5 ETOILES",""),"")</f>
        <v/>
      </c>
      <c r="W848" s="17" t="str">
        <f>IF(AND(I848&gt;=6,K848&gt;=6,M848&gt;=6,O848&gt;=6),IF(P848&gt;=Données!$G$8,"6 ETOILES",""),"")</f>
        <v/>
      </c>
      <c r="X848" s="17" t="str">
        <f t="shared" si="42"/>
        <v/>
      </c>
    </row>
    <row r="849" spans="1:24" hidden="1">
      <c r="A849" s="15"/>
      <c r="B849" s="34"/>
      <c r="C849" s="36"/>
      <c r="D849" s="37"/>
      <c r="E849" s="35"/>
      <c r="F849" s="4"/>
      <c r="G849" s="4" t="str">
        <f>IF(F849="B1",Données!$C$3,IF(F849="B2",Données!$C$4,IF(F849="M1",Données!$C$5,IF(F849="M2",Données!$C$6,IF(F849="C1",Données!$C$7,IF(F849="C2",Données!$C$8,IF(F849="J1",Données!$C$9,IF(F849="J2",Données!$C$10,IF(F849="S1",Données!$C$11,IF(F849="S2",Données!$C$12,""))))))))))</f>
        <v/>
      </c>
      <c r="H849" s="19"/>
      <c r="I849" s="30"/>
      <c r="J849" s="19"/>
      <c r="K849" s="30"/>
      <c r="L849" s="19"/>
      <c r="M849" s="30"/>
      <c r="N849" s="19"/>
      <c r="O849" s="30"/>
      <c r="P849" s="20" t="str">
        <f t="shared" si="40"/>
        <v/>
      </c>
      <c r="Q849" s="17" t="str">
        <f t="shared" si="41"/>
        <v/>
      </c>
      <c r="R849" s="17" t="str">
        <f>IF(AND(I849&gt;=1,K849&gt;=1,M849&gt;=1,O849&gt;=1),IF(P849&gt;=Données!$G$3,"1 ETOILE",""),"")</f>
        <v/>
      </c>
      <c r="S849" s="17" t="str">
        <f>IF(AND(I849&gt;=2,K849&gt;=2,M849&gt;=2,O849&gt;=2),IF(P849&gt;=Données!$G$4,"2 ETOILES",""),"")</f>
        <v/>
      </c>
      <c r="T849" s="17" t="str">
        <f>IF(AND(I849&gt;=3,K849&gt;=3,M849&gt;=3,O849&gt;=3),IF(P849&gt;=Données!$G$5,"3 ETOILES",""),"")</f>
        <v/>
      </c>
      <c r="U849" s="17" t="str">
        <f>IF(AND(I849&gt;=4,K849&gt;=4,M849&gt;=4,O849&gt;=4),IF(P849&gt;=Données!$G$6,"4 ETOILES",""),"")</f>
        <v/>
      </c>
      <c r="V849" s="17" t="str">
        <f>IF(AND(I849&gt;=5,K849&gt;=5,M849&gt;=5,O849&gt;=5),IF(P849&gt;=Données!$G$7,"5 ETOILES",""),"")</f>
        <v/>
      </c>
      <c r="W849" s="17" t="str">
        <f>IF(AND(I849&gt;=6,K849&gt;=6,M849&gt;=6,O849&gt;=6),IF(P849&gt;=Données!$G$8,"6 ETOILES",""),"")</f>
        <v/>
      </c>
      <c r="X849" s="17" t="str">
        <f t="shared" si="42"/>
        <v/>
      </c>
    </row>
    <row r="850" spans="1:24" hidden="1">
      <c r="A850" s="15"/>
      <c r="B850" s="34"/>
      <c r="C850" s="36"/>
      <c r="D850" s="37"/>
      <c r="E850" s="35"/>
      <c r="F850" s="4"/>
      <c r="G850" s="4" t="str">
        <f>IF(F850="B1",Données!$C$3,IF(F850="B2",Données!$C$4,IF(F850="M1",Données!$C$5,IF(F850="M2",Données!$C$6,IF(F850="C1",Données!$C$7,IF(F850="C2",Données!$C$8,IF(F850="J1",Données!$C$9,IF(F850="J2",Données!$C$10,IF(F850="S1",Données!$C$11,IF(F850="S2",Données!$C$12,""))))))))))</f>
        <v/>
      </c>
      <c r="H850" s="19"/>
      <c r="I850" s="30"/>
      <c r="J850" s="19"/>
      <c r="K850" s="30"/>
      <c r="L850" s="19"/>
      <c r="M850" s="30"/>
      <c r="N850" s="19"/>
      <c r="O850" s="30"/>
      <c r="P850" s="20" t="str">
        <f t="shared" si="40"/>
        <v/>
      </c>
      <c r="Q850" s="17" t="str">
        <f t="shared" si="41"/>
        <v/>
      </c>
      <c r="R850" s="17" t="str">
        <f>IF(AND(I850&gt;=1,K850&gt;=1,M850&gt;=1,O850&gt;=1),IF(P850&gt;=Données!$G$3,"1 ETOILE",""),"")</f>
        <v/>
      </c>
      <c r="S850" s="17" t="str">
        <f>IF(AND(I850&gt;=2,K850&gt;=2,M850&gt;=2,O850&gt;=2),IF(P850&gt;=Données!$G$4,"2 ETOILES",""),"")</f>
        <v/>
      </c>
      <c r="T850" s="17" t="str">
        <f>IF(AND(I850&gt;=3,K850&gt;=3,M850&gt;=3,O850&gt;=3),IF(P850&gt;=Données!$G$5,"3 ETOILES",""),"")</f>
        <v/>
      </c>
      <c r="U850" s="17" t="str">
        <f>IF(AND(I850&gt;=4,K850&gt;=4,M850&gt;=4,O850&gt;=4),IF(P850&gt;=Données!$G$6,"4 ETOILES",""),"")</f>
        <v/>
      </c>
      <c r="V850" s="17" t="str">
        <f>IF(AND(I850&gt;=5,K850&gt;=5,M850&gt;=5,O850&gt;=5),IF(P850&gt;=Données!$G$7,"5 ETOILES",""),"")</f>
        <v/>
      </c>
      <c r="W850" s="17" t="str">
        <f>IF(AND(I850&gt;=6,K850&gt;=6,M850&gt;=6,O850&gt;=6),IF(P850&gt;=Données!$G$8,"6 ETOILES",""),"")</f>
        <v/>
      </c>
      <c r="X850" s="17" t="str">
        <f t="shared" si="42"/>
        <v/>
      </c>
    </row>
    <row r="851" spans="1:24" hidden="1">
      <c r="A851" s="15"/>
      <c r="B851" s="34"/>
      <c r="C851" s="36"/>
      <c r="D851" s="37"/>
      <c r="E851" s="35"/>
      <c r="F851" s="4"/>
      <c r="G851" s="4" t="str">
        <f>IF(F851="B1",Données!$C$3,IF(F851="B2",Données!$C$4,IF(F851="M1",Données!$C$5,IF(F851="M2",Données!$C$6,IF(F851="C1",Données!$C$7,IF(F851="C2",Données!$C$8,IF(F851="J1",Données!$C$9,IF(F851="J2",Données!$C$10,IF(F851="S1",Données!$C$11,IF(F851="S2",Données!$C$12,""))))))))))</f>
        <v/>
      </c>
      <c r="H851" s="19"/>
      <c r="I851" s="30"/>
      <c r="J851" s="19"/>
      <c r="K851" s="30"/>
      <c r="L851" s="19"/>
      <c r="M851" s="30"/>
      <c r="N851" s="19"/>
      <c r="O851" s="30"/>
      <c r="P851" s="20" t="str">
        <f t="shared" si="40"/>
        <v/>
      </c>
      <c r="Q851" s="17" t="str">
        <f t="shared" si="41"/>
        <v/>
      </c>
      <c r="R851" s="17" t="str">
        <f>IF(AND(I851&gt;=1,K851&gt;=1,M851&gt;=1,O851&gt;=1),IF(P851&gt;=Données!$G$3,"1 ETOILE",""),"")</f>
        <v/>
      </c>
      <c r="S851" s="17" t="str">
        <f>IF(AND(I851&gt;=2,K851&gt;=2,M851&gt;=2,O851&gt;=2),IF(P851&gt;=Données!$G$4,"2 ETOILES",""),"")</f>
        <v/>
      </c>
      <c r="T851" s="17" t="str">
        <f>IF(AND(I851&gt;=3,K851&gt;=3,M851&gt;=3,O851&gt;=3),IF(P851&gt;=Données!$G$5,"3 ETOILES",""),"")</f>
        <v/>
      </c>
      <c r="U851" s="17" t="str">
        <f>IF(AND(I851&gt;=4,K851&gt;=4,M851&gt;=4,O851&gt;=4),IF(P851&gt;=Données!$G$6,"4 ETOILES",""),"")</f>
        <v/>
      </c>
      <c r="V851" s="17" t="str">
        <f>IF(AND(I851&gt;=5,K851&gt;=5,M851&gt;=5,O851&gt;=5),IF(P851&gt;=Données!$G$7,"5 ETOILES",""),"")</f>
        <v/>
      </c>
      <c r="W851" s="17" t="str">
        <f>IF(AND(I851&gt;=6,K851&gt;=6,M851&gt;=6,O851&gt;=6),IF(P851&gt;=Données!$G$8,"6 ETOILES",""),"")</f>
        <v/>
      </c>
      <c r="X851" s="17" t="str">
        <f t="shared" si="42"/>
        <v/>
      </c>
    </row>
    <row r="852" spans="1:24" hidden="1">
      <c r="A852" s="15"/>
      <c r="B852" s="34"/>
      <c r="C852" s="36"/>
      <c r="D852" s="37"/>
      <c r="E852" s="35"/>
      <c r="F852" s="4"/>
      <c r="G852" s="4" t="str">
        <f>IF(F852="B1",Données!$C$3,IF(F852="B2",Données!$C$4,IF(F852="M1",Données!$C$5,IF(F852="M2",Données!$C$6,IF(F852="C1",Données!$C$7,IF(F852="C2",Données!$C$8,IF(F852="J1",Données!$C$9,IF(F852="J2",Données!$C$10,IF(F852="S1",Données!$C$11,IF(F852="S2",Données!$C$12,""))))))))))</f>
        <v/>
      </c>
      <c r="H852" s="19"/>
      <c r="I852" s="30"/>
      <c r="J852" s="19"/>
      <c r="K852" s="30"/>
      <c r="L852" s="19"/>
      <c r="M852" s="30"/>
      <c r="N852" s="19"/>
      <c r="O852" s="30"/>
      <c r="P852" s="20" t="str">
        <f t="shared" si="40"/>
        <v/>
      </c>
      <c r="Q852" s="17" t="str">
        <f t="shared" si="41"/>
        <v/>
      </c>
      <c r="R852" s="17" t="str">
        <f>IF(AND(I852&gt;=1,K852&gt;=1,M852&gt;=1,O852&gt;=1),IF(P852&gt;=Données!$G$3,"1 ETOILE",""),"")</f>
        <v/>
      </c>
      <c r="S852" s="17" t="str">
        <f>IF(AND(I852&gt;=2,K852&gt;=2,M852&gt;=2,O852&gt;=2),IF(P852&gt;=Données!$G$4,"2 ETOILES",""),"")</f>
        <v/>
      </c>
      <c r="T852" s="17" t="str">
        <f>IF(AND(I852&gt;=3,K852&gt;=3,M852&gt;=3,O852&gt;=3),IF(P852&gt;=Données!$G$5,"3 ETOILES",""),"")</f>
        <v/>
      </c>
      <c r="U852" s="17" t="str">
        <f>IF(AND(I852&gt;=4,K852&gt;=4,M852&gt;=4,O852&gt;=4),IF(P852&gt;=Données!$G$6,"4 ETOILES",""),"")</f>
        <v/>
      </c>
      <c r="V852" s="17" t="str">
        <f>IF(AND(I852&gt;=5,K852&gt;=5,M852&gt;=5,O852&gt;=5),IF(P852&gt;=Données!$G$7,"5 ETOILES",""),"")</f>
        <v/>
      </c>
      <c r="W852" s="17" t="str">
        <f>IF(AND(I852&gt;=6,K852&gt;=6,M852&gt;=6,O852&gt;=6),IF(P852&gt;=Données!$G$8,"6 ETOILES",""),"")</f>
        <v/>
      </c>
      <c r="X852" s="17" t="str">
        <f t="shared" si="42"/>
        <v/>
      </c>
    </row>
    <row r="853" spans="1:24" hidden="1">
      <c r="A853" s="15"/>
      <c r="B853" s="34"/>
      <c r="C853" s="36"/>
      <c r="D853" s="37"/>
      <c r="E853" s="35"/>
      <c r="F853" s="4"/>
      <c r="G853" s="4" t="str">
        <f>IF(F853="B1",Données!$C$3,IF(F853="B2",Données!$C$4,IF(F853="M1",Données!$C$5,IF(F853="M2",Données!$C$6,IF(F853="C1",Données!$C$7,IF(F853="C2",Données!$C$8,IF(F853="J1",Données!$C$9,IF(F853="J2",Données!$C$10,IF(F853="S1",Données!$C$11,IF(F853="S2",Données!$C$12,""))))))))))</f>
        <v/>
      </c>
      <c r="H853" s="19"/>
      <c r="I853" s="30"/>
      <c r="J853" s="19"/>
      <c r="K853" s="30"/>
      <c r="L853" s="19"/>
      <c r="M853" s="30"/>
      <c r="N853" s="19"/>
      <c r="O853" s="30"/>
      <c r="P853" s="20" t="str">
        <f t="shared" si="40"/>
        <v/>
      </c>
      <c r="Q853" s="17" t="str">
        <f t="shared" si="41"/>
        <v/>
      </c>
      <c r="R853" s="17" t="str">
        <f>IF(AND(I853&gt;=1,K853&gt;=1,M853&gt;=1,O853&gt;=1),IF(P853&gt;=Données!$G$3,"1 ETOILE",""),"")</f>
        <v/>
      </c>
      <c r="S853" s="17" t="str">
        <f>IF(AND(I853&gt;=2,K853&gt;=2,M853&gt;=2,O853&gt;=2),IF(P853&gt;=Données!$G$4,"2 ETOILES",""),"")</f>
        <v/>
      </c>
      <c r="T853" s="17" t="str">
        <f>IF(AND(I853&gt;=3,K853&gt;=3,M853&gt;=3,O853&gt;=3),IF(P853&gt;=Données!$G$5,"3 ETOILES",""),"")</f>
        <v/>
      </c>
      <c r="U853" s="17" t="str">
        <f>IF(AND(I853&gt;=4,K853&gt;=4,M853&gt;=4,O853&gt;=4),IF(P853&gt;=Données!$G$6,"4 ETOILES",""),"")</f>
        <v/>
      </c>
      <c r="V853" s="17" t="str">
        <f>IF(AND(I853&gt;=5,K853&gt;=5,M853&gt;=5,O853&gt;=5),IF(P853&gt;=Données!$G$7,"5 ETOILES",""),"")</f>
        <v/>
      </c>
      <c r="W853" s="17" t="str">
        <f>IF(AND(I853&gt;=6,K853&gt;=6,M853&gt;=6,O853&gt;=6),IF(P853&gt;=Données!$G$8,"6 ETOILES",""),"")</f>
        <v/>
      </c>
      <c r="X853" s="17" t="str">
        <f t="shared" si="42"/>
        <v/>
      </c>
    </row>
    <row r="854" spans="1:24" hidden="1">
      <c r="A854" s="15"/>
      <c r="B854" s="34"/>
      <c r="C854" s="36"/>
      <c r="D854" s="37"/>
      <c r="E854" s="35"/>
      <c r="F854" s="4"/>
      <c r="G854" s="4" t="str">
        <f>IF(F854="B1",Données!$C$3,IF(F854="B2",Données!$C$4,IF(F854="M1",Données!$C$5,IF(F854="M2",Données!$C$6,IF(F854="C1",Données!$C$7,IF(F854="C2",Données!$C$8,IF(F854="J1",Données!$C$9,IF(F854="J2",Données!$C$10,IF(F854="S1",Données!$C$11,IF(F854="S2",Données!$C$12,""))))))))))</f>
        <v/>
      </c>
      <c r="H854" s="19"/>
      <c r="I854" s="30"/>
      <c r="J854" s="19"/>
      <c r="K854" s="30"/>
      <c r="L854" s="19"/>
      <c r="M854" s="30"/>
      <c r="N854" s="19"/>
      <c r="O854" s="30"/>
      <c r="P854" s="20" t="str">
        <f t="shared" si="40"/>
        <v/>
      </c>
      <c r="Q854" s="17" t="str">
        <f t="shared" si="41"/>
        <v/>
      </c>
      <c r="R854" s="17" t="str">
        <f>IF(AND(I854&gt;=1,K854&gt;=1,M854&gt;=1,O854&gt;=1),IF(P854&gt;=Données!$G$3,"1 ETOILE",""),"")</f>
        <v/>
      </c>
      <c r="S854" s="17" t="str">
        <f>IF(AND(I854&gt;=2,K854&gt;=2,M854&gt;=2,O854&gt;=2),IF(P854&gt;=Données!$G$4,"2 ETOILES",""),"")</f>
        <v/>
      </c>
      <c r="T854" s="17" t="str">
        <f>IF(AND(I854&gt;=3,K854&gt;=3,M854&gt;=3,O854&gt;=3),IF(P854&gt;=Données!$G$5,"3 ETOILES",""),"")</f>
        <v/>
      </c>
      <c r="U854" s="17" t="str">
        <f>IF(AND(I854&gt;=4,K854&gt;=4,M854&gt;=4,O854&gt;=4),IF(P854&gt;=Données!$G$6,"4 ETOILES",""),"")</f>
        <v/>
      </c>
      <c r="V854" s="17" t="str">
        <f>IF(AND(I854&gt;=5,K854&gt;=5,M854&gt;=5,O854&gt;=5),IF(P854&gt;=Données!$G$7,"5 ETOILES",""),"")</f>
        <v/>
      </c>
      <c r="W854" s="17" t="str">
        <f>IF(AND(I854&gt;=6,K854&gt;=6,M854&gt;=6,O854&gt;=6),IF(P854&gt;=Données!$G$8,"6 ETOILES",""),"")</f>
        <v/>
      </c>
      <c r="X854" s="17" t="str">
        <f t="shared" si="42"/>
        <v/>
      </c>
    </row>
    <row r="855" spans="1:24" hidden="1">
      <c r="A855" s="15"/>
      <c r="B855" s="34"/>
      <c r="C855" s="36"/>
      <c r="D855" s="37"/>
      <c r="E855" s="35"/>
      <c r="F855" s="4"/>
      <c r="G855" s="4" t="str">
        <f>IF(F855="B1",Données!$C$3,IF(F855="B2",Données!$C$4,IF(F855="M1",Données!$C$5,IF(F855="M2",Données!$C$6,IF(F855="C1",Données!$C$7,IF(F855="C2",Données!$C$8,IF(F855="J1",Données!$C$9,IF(F855="J2",Données!$C$10,IF(F855="S1",Données!$C$11,IF(F855="S2",Données!$C$12,""))))))))))</f>
        <v/>
      </c>
      <c r="H855" s="19"/>
      <c r="I855" s="30"/>
      <c r="J855" s="19"/>
      <c r="K855" s="30"/>
      <c r="L855" s="19"/>
      <c r="M855" s="30"/>
      <c r="N855" s="19"/>
      <c r="O855" s="30"/>
      <c r="P855" s="20" t="str">
        <f t="shared" si="40"/>
        <v/>
      </c>
      <c r="Q855" s="17" t="str">
        <f t="shared" si="41"/>
        <v/>
      </c>
      <c r="R855" s="17" t="str">
        <f>IF(AND(I855&gt;=1,K855&gt;=1,M855&gt;=1,O855&gt;=1),IF(P855&gt;=Données!$G$3,"1 ETOILE",""),"")</f>
        <v/>
      </c>
      <c r="S855" s="17" t="str">
        <f>IF(AND(I855&gt;=2,K855&gt;=2,M855&gt;=2,O855&gt;=2),IF(P855&gt;=Données!$G$4,"2 ETOILES",""),"")</f>
        <v/>
      </c>
      <c r="T855" s="17" t="str">
        <f>IF(AND(I855&gt;=3,K855&gt;=3,M855&gt;=3,O855&gt;=3),IF(P855&gt;=Données!$G$5,"3 ETOILES",""),"")</f>
        <v/>
      </c>
      <c r="U855" s="17" t="str">
        <f>IF(AND(I855&gt;=4,K855&gt;=4,M855&gt;=4,O855&gt;=4),IF(P855&gt;=Données!$G$6,"4 ETOILES",""),"")</f>
        <v/>
      </c>
      <c r="V855" s="17" t="str">
        <f>IF(AND(I855&gt;=5,K855&gt;=5,M855&gt;=5,O855&gt;=5),IF(P855&gt;=Données!$G$7,"5 ETOILES",""),"")</f>
        <v/>
      </c>
      <c r="W855" s="17" t="str">
        <f>IF(AND(I855&gt;=6,K855&gt;=6,M855&gt;=6,O855&gt;=6),IF(P855&gt;=Données!$G$8,"6 ETOILES",""),"")</f>
        <v/>
      </c>
      <c r="X855" s="17" t="str">
        <f t="shared" si="42"/>
        <v/>
      </c>
    </row>
    <row r="856" spans="1:24" hidden="1">
      <c r="A856" s="15"/>
      <c r="B856" s="34"/>
      <c r="C856" s="36"/>
      <c r="D856" s="37"/>
      <c r="E856" s="35"/>
      <c r="F856" s="4"/>
      <c r="G856" s="4" t="str">
        <f>IF(F856="B1",Données!$C$3,IF(F856="B2",Données!$C$4,IF(F856="M1",Données!$C$5,IF(F856="M2",Données!$C$6,IF(F856="C1",Données!$C$7,IF(F856="C2",Données!$C$8,IF(F856="J1",Données!$C$9,IF(F856="J2",Données!$C$10,IF(F856="S1",Données!$C$11,IF(F856="S2",Données!$C$12,""))))))))))</f>
        <v/>
      </c>
      <c r="H856" s="19"/>
      <c r="I856" s="30"/>
      <c r="J856" s="19"/>
      <c r="K856" s="30"/>
      <c r="L856" s="19"/>
      <c r="M856" s="30"/>
      <c r="N856" s="19"/>
      <c r="O856" s="30"/>
      <c r="P856" s="20" t="str">
        <f t="shared" si="40"/>
        <v/>
      </c>
      <c r="Q856" s="17" t="str">
        <f t="shared" si="41"/>
        <v/>
      </c>
      <c r="R856" s="17" t="str">
        <f>IF(AND(I856&gt;=1,K856&gt;=1,M856&gt;=1,O856&gt;=1),IF(P856&gt;=Données!$G$3,"1 ETOILE",""),"")</f>
        <v/>
      </c>
      <c r="S856" s="17" t="str">
        <f>IF(AND(I856&gt;=2,K856&gt;=2,M856&gt;=2,O856&gt;=2),IF(P856&gt;=Données!$G$4,"2 ETOILES",""),"")</f>
        <v/>
      </c>
      <c r="T856" s="17" t="str">
        <f>IF(AND(I856&gt;=3,K856&gt;=3,M856&gt;=3,O856&gt;=3),IF(P856&gt;=Données!$G$5,"3 ETOILES",""),"")</f>
        <v/>
      </c>
      <c r="U856" s="17" t="str">
        <f>IF(AND(I856&gt;=4,K856&gt;=4,M856&gt;=4,O856&gt;=4),IF(P856&gt;=Données!$G$6,"4 ETOILES",""),"")</f>
        <v/>
      </c>
      <c r="V856" s="17" t="str">
        <f>IF(AND(I856&gt;=5,K856&gt;=5,M856&gt;=5,O856&gt;=5),IF(P856&gt;=Données!$G$7,"5 ETOILES",""),"")</f>
        <v/>
      </c>
      <c r="W856" s="17" t="str">
        <f>IF(AND(I856&gt;=6,K856&gt;=6,M856&gt;=6,O856&gt;=6),IF(P856&gt;=Données!$G$8,"6 ETOILES",""),"")</f>
        <v/>
      </c>
      <c r="X856" s="17" t="str">
        <f t="shared" si="42"/>
        <v/>
      </c>
    </row>
    <row r="857" spans="1:24" hidden="1">
      <c r="A857" s="15"/>
      <c r="B857" s="34"/>
      <c r="C857" s="36"/>
      <c r="D857" s="37"/>
      <c r="E857" s="35"/>
      <c r="F857" s="4"/>
      <c r="G857" s="4" t="str">
        <f>IF(F857="B1",Données!$C$3,IF(F857="B2",Données!$C$4,IF(F857="M1",Données!$C$5,IF(F857="M2",Données!$C$6,IF(F857="C1",Données!$C$7,IF(F857="C2",Données!$C$8,IF(F857="J1",Données!$C$9,IF(F857="J2",Données!$C$10,IF(F857="S1",Données!$C$11,IF(F857="S2",Données!$C$12,""))))))))))</f>
        <v/>
      </c>
      <c r="H857" s="19"/>
      <c r="I857" s="30"/>
      <c r="J857" s="19"/>
      <c r="K857" s="30"/>
      <c r="L857" s="19"/>
      <c r="M857" s="30"/>
      <c r="N857" s="19"/>
      <c r="O857" s="30"/>
      <c r="P857" s="20" t="str">
        <f t="shared" si="40"/>
        <v/>
      </c>
      <c r="Q857" s="17" t="str">
        <f t="shared" si="41"/>
        <v/>
      </c>
      <c r="R857" s="17" t="str">
        <f>IF(AND(I857&gt;=1,K857&gt;=1,M857&gt;=1,O857&gt;=1),IF(P857&gt;=Données!$G$3,"1 ETOILE",""),"")</f>
        <v/>
      </c>
      <c r="S857" s="17" t="str">
        <f>IF(AND(I857&gt;=2,K857&gt;=2,M857&gt;=2,O857&gt;=2),IF(P857&gt;=Données!$G$4,"2 ETOILES",""),"")</f>
        <v/>
      </c>
      <c r="T857" s="17" t="str">
        <f>IF(AND(I857&gt;=3,K857&gt;=3,M857&gt;=3,O857&gt;=3),IF(P857&gt;=Données!$G$5,"3 ETOILES",""),"")</f>
        <v/>
      </c>
      <c r="U857" s="17" t="str">
        <f>IF(AND(I857&gt;=4,K857&gt;=4,M857&gt;=4,O857&gt;=4),IF(P857&gt;=Données!$G$6,"4 ETOILES",""),"")</f>
        <v/>
      </c>
      <c r="V857" s="17" t="str">
        <f>IF(AND(I857&gt;=5,K857&gt;=5,M857&gt;=5,O857&gt;=5),IF(P857&gt;=Données!$G$7,"5 ETOILES",""),"")</f>
        <v/>
      </c>
      <c r="W857" s="17" t="str">
        <f>IF(AND(I857&gt;=6,K857&gt;=6,M857&gt;=6,O857&gt;=6),IF(P857&gt;=Données!$G$8,"6 ETOILES",""),"")</f>
        <v/>
      </c>
      <c r="X857" s="17" t="str">
        <f t="shared" si="42"/>
        <v/>
      </c>
    </row>
    <row r="858" spans="1:24" hidden="1">
      <c r="A858" s="15"/>
      <c r="B858" s="34"/>
      <c r="C858" s="36"/>
      <c r="D858" s="37"/>
      <c r="E858" s="35"/>
      <c r="F858" s="4"/>
      <c r="G858" s="4" t="str">
        <f>IF(F858="B1",Données!$C$3,IF(F858="B2",Données!$C$4,IF(F858="M1",Données!$C$5,IF(F858="M2",Données!$C$6,IF(F858="C1",Données!$C$7,IF(F858="C2",Données!$C$8,IF(F858="J1",Données!$C$9,IF(F858="J2",Données!$C$10,IF(F858="S1",Données!$C$11,IF(F858="S2",Données!$C$12,""))))))))))</f>
        <v/>
      </c>
      <c r="H858" s="19"/>
      <c r="I858" s="30"/>
      <c r="J858" s="19"/>
      <c r="K858" s="30"/>
      <c r="L858" s="19"/>
      <c r="M858" s="30"/>
      <c r="N858" s="19"/>
      <c r="O858" s="30"/>
      <c r="P858" s="20" t="str">
        <f t="shared" si="40"/>
        <v/>
      </c>
      <c r="Q858" s="17" t="str">
        <f t="shared" si="41"/>
        <v/>
      </c>
      <c r="R858" s="17" t="str">
        <f>IF(AND(I858&gt;=1,K858&gt;=1,M858&gt;=1,O858&gt;=1),IF(P858&gt;=Données!$G$3,"1 ETOILE",""),"")</f>
        <v/>
      </c>
      <c r="S858" s="17" t="str">
        <f>IF(AND(I858&gt;=2,K858&gt;=2,M858&gt;=2,O858&gt;=2),IF(P858&gt;=Données!$G$4,"2 ETOILES",""),"")</f>
        <v/>
      </c>
      <c r="T858" s="17" t="str">
        <f>IF(AND(I858&gt;=3,K858&gt;=3,M858&gt;=3,O858&gt;=3),IF(P858&gt;=Données!$G$5,"3 ETOILES",""),"")</f>
        <v/>
      </c>
      <c r="U858" s="17" t="str">
        <f>IF(AND(I858&gt;=4,K858&gt;=4,M858&gt;=4,O858&gt;=4),IF(P858&gt;=Données!$G$6,"4 ETOILES",""),"")</f>
        <v/>
      </c>
      <c r="V858" s="17" t="str">
        <f>IF(AND(I858&gt;=5,K858&gt;=5,M858&gt;=5,O858&gt;=5),IF(P858&gt;=Données!$G$7,"5 ETOILES",""),"")</f>
        <v/>
      </c>
      <c r="W858" s="17" t="str">
        <f>IF(AND(I858&gt;=6,K858&gt;=6,M858&gt;=6,O858&gt;=6),IF(P858&gt;=Données!$G$8,"6 ETOILES",""),"")</f>
        <v/>
      </c>
      <c r="X858" s="17" t="str">
        <f t="shared" si="42"/>
        <v/>
      </c>
    </row>
    <row r="859" spans="1:24" hidden="1">
      <c r="A859" s="15"/>
      <c r="B859" s="34"/>
      <c r="C859" s="36"/>
      <c r="D859" s="37"/>
      <c r="E859" s="35"/>
      <c r="F859" s="4"/>
      <c r="G859" s="4" t="str">
        <f>IF(F859="B1",Données!$C$3,IF(F859="B2",Données!$C$4,IF(F859="M1",Données!$C$5,IF(F859="M2",Données!$C$6,IF(F859="C1",Données!$C$7,IF(F859="C2",Données!$C$8,IF(F859="J1",Données!$C$9,IF(F859="J2",Données!$C$10,IF(F859="S1",Données!$C$11,IF(F859="S2",Données!$C$12,""))))))))))</f>
        <v/>
      </c>
      <c r="H859" s="19"/>
      <c r="I859" s="30"/>
      <c r="J859" s="19"/>
      <c r="K859" s="30"/>
      <c r="L859" s="19"/>
      <c r="M859" s="30"/>
      <c r="N859" s="19"/>
      <c r="O859" s="30"/>
      <c r="P859" s="20" t="str">
        <f t="shared" si="40"/>
        <v/>
      </c>
      <c r="Q859" s="17" t="str">
        <f t="shared" si="41"/>
        <v/>
      </c>
      <c r="R859" s="17" t="str">
        <f>IF(AND(I859&gt;=1,K859&gt;=1,M859&gt;=1,O859&gt;=1),IF(P859&gt;=Données!$G$3,"1 ETOILE",""),"")</f>
        <v/>
      </c>
      <c r="S859" s="17" t="str">
        <f>IF(AND(I859&gt;=2,K859&gt;=2,M859&gt;=2,O859&gt;=2),IF(P859&gt;=Données!$G$4,"2 ETOILES",""),"")</f>
        <v/>
      </c>
      <c r="T859" s="17" t="str">
        <f>IF(AND(I859&gt;=3,K859&gt;=3,M859&gt;=3,O859&gt;=3),IF(P859&gt;=Données!$G$5,"3 ETOILES",""),"")</f>
        <v/>
      </c>
      <c r="U859" s="17" t="str">
        <f>IF(AND(I859&gt;=4,K859&gt;=4,M859&gt;=4,O859&gt;=4),IF(P859&gt;=Données!$G$6,"4 ETOILES",""),"")</f>
        <v/>
      </c>
      <c r="V859" s="17" t="str">
        <f>IF(AND(I859&gt;=5,K859&gt;=5,M859&gt;=5,O859&gt;=5),IF(P859&gt;=Données!$G$7,"5 ETOILES",""),"")</f>
        <v/>
      </c>
      <c r="W859" s="17" t="str">
        <f>IF(AND(I859&gt;=6,K859&gt;=6,M859&gt;=6,O859&gt;=6),IF(P859&gt;=Données!$G$8,"6 ETOILES",""),"")</f>
        <v/>
      </c>
      <c r="X859" s="17" t="str">
        <f t="shared" si="42"/>
        <v/>
      </c>
    </row>
    <row r="860" spans="1:24" hidden="1">
      <c r="A860" s="15"/>
      <c r="B860" s="34"/>
      <c r="C860" s="36"/>
      <c r="D860" s="37"/>
      <c r="E860" s="35"/>
      <c r="F860" s="4"/>
      <c r="G860" s="4" t="str">
        <f>IF(F860="B1",Données!$C$3,IF(F860="B2",Données!$C$4,IF(F860="M1",Données!$C$5,IF(F860="M2",Données!$C$6,IF(F860="C1",Données!$C$7,IF(F860="C2",Données!$C$8,IF(F860="J1",Données!$C$9,IF(F860="J2",Données!$C$10,IF(F860="S1",Données!$C$11,IF(F860="S2",Données!$C$12,""))))))))))</f>
        <v/>
      </c>
      <c r="H860" s="19"/>
      <c r="I860" s="30"/>
      <c r="J860" s="19"/>
      <c r="K860" s="30"/>
      <c r="L860" s="19"/>
      <c r="M860" s="30"/>
      <c r="N860" s="19"/>
      <c r="O860" s="30"/>
      <c r="P860" s="20" t="str">
        <f t="shared" si="40"/>
        <v/>
      </c>
      <c r="Q860" s="17" t="str">
        <f t="shared" si="41"/>
        <v/>
      </c>
      <c r="R860" s="17" t="str">
        <f>IF(AND(I860&gt;=1,K860&gt;=1,M860&gt;=1,O860&gt;=1),IF(P860&gt;=Données!$G$3,"1 ETOILE",""),"")</f>
        <v/>
      </c>
      <c r="S860" s="17" t="str">
        <f>IF(AND(I860&gt;=2,K860&gt;=2,M860&gt;=2,O860&gt;=2),IF(P860&gt;=Données!$G$4,"2 ETOILES",""),"")</f>
        <v/>
      </c>
      <c r="T860" s="17" t="str">
        <f>IF(AND(I860&gt;=3,K860&gt;=3,M860&gt;=3,O860&gt;=3),IF(P860&gt;=Données!$G$5,"3 ETOILES",""),"")</f>
        <v/>
      </c>
      <c r="U860" s="17" t="str">
        <f>IF(AND(I860&gt;=4,K860&gt;=4,M860&gt;=4,O860&gt;=4),IF(P860&gt;=Données!$G$6,"4 ETOILES",""),"")</f>
        <v/>
      </c>
      <c r="V860" s="17" t="str">
        <f>IF(AND(I860&gt;=5,K860&gt;=5,M860&gt;=5,O860&gt;=5),IF(P860&gt;=Données!$G$7,"5 ETOILES",""),"")</f>
        <v/>
      </c>
      <c r="W860" s="17" t="str">
        <f>IF(AND(I860&gt;=6,K860&gt;=6,M860&gt;=6,O860&gt;=6),IF(P860&gt;=Données!$G$8,"6 ETOILES",""),"")</f>
        <v/>
      </c>
      <c r="X860" s="17" t="str">
        <f t="shared" si="42"/>
        <v/>
      </c>
    </row>
    <row r="861" spans="1:24" hidden="1">
      <c r="A861" s="15"/>
      <c r="B861" s="34"/>
      <c r="C861" s="36"/>
      <c r="D861" s="37"/>
      <c r="E861" s="35"/>
      <c r="F861" s="4"/>
      <c r="G861" s="4" t="str">
        <f>IF(F861="B1",Données!$C$3,IF(F861="B2",Données!$C$4,IF(F861="M1",Données!$C$5,IF(F861="M2",Données!$C$6,IF(F861="C1",Données!$C$7,IF(F861="C2",Données!$C$8,IF(F861="J1",Données!$C$9,IF(F861="J2",Données!$C$10,IF(F861="S1",Données!$C$11,IF(F861="S2",Données!$C$12,""))))))))))</f>
        <v/>
      </c>
      <c r="H861" s="19"/>
      <c r="I861" s="30"/>
      <c r="J861" s="19"/>
      <c r="K861" s="30"/>
      <c r="L861" s="19"/>
      <c r="M861" s="30"/>
      <c r="N861" s="19"/>
      <c r="O861" s="30"/>
      <c r="P861" s="20" t="str">
        <f t="shared" si="40"/>
        <v/>
      </c>
      <c r="Q861" s="17" t="str">
        <f t="shared" si="41"/>
        <v/>
      </c>
      <c r="R861" s="17" t="str">
        <f>IF(AND(I861&gt;=1,K861&gt;=1,M861&gt;=1,O861&gt;=1),IF(P861&gt;=Données!$G$3,"1 ETOILE",""),"")</f>
        <v/>
      </c>
      <c r="S861" s="17" t="str">
        <f>IF(AND(I861&gt;=2,K861&gt;=2,M861&gt;=2,O861&gt;=2),IF(P861&gt;=Données!$G$4,"2 ETOILES",""),"")</f>
        <v/>
      </c>
      <c r="T861" s="17" t="str">
        <f>IF(AND(I861&gt;=3,K861&gt;=3,M861&gt;=3,O861&gt;=3),IF(P861&gt;=Données!$G$5,"3 ETOILES",""),"")</f>
        <v/>
      </c>
      <c r="U861" s="17" t="str">
        <f>IF(AND(I861&gt;=4,K861&gt;=4,M861&gt;=4,O861&gt;=4),IF(P861&gt;=Données!$G$6,"4 ETOILES",""),"")</f>
        <v/>
      </c>
      <c r="V861" s="17" t="str">
        <f>IF(AND(I861&gt;=5,K861&gt;=5,M861&gt;=5,O861&gt;=5),IF(P861&gt;=Données!$G$7,"5 ETOILES",""),"")</f>
        <v/>
      </c>
      <c r="W861" s="17" t="str">
        <f>IF(AND(I861&gt;=6,K861&gt;=6,M861&gt;=6,O861&gt;=6),IF(P861&gt;=Données!$G$8,"6 ETOILES",""),"")</f>
        <v/>
      </c>
      <c r="X861" s="17" t="str">
        <f t="shared" si="42"/>
        <v/>
      </c>
    </row>
    <row r="862" spans="1:24" hidden="1">
      <c r="A862" s="15"/>
      <c r="B862" s="34"/>
      <c r="C862" s="36"/>
      <c r="D862" s="37"/>
      <c r="E862" s="35"/>
      <c r="F862" s="4"/>
      <c r="G862" s="4" t="str">
        <f>IF(F862="B1",Données!$C$3,IF(F862="B2",Données!$C$4,IF(F862="M1",Données!$C$5,IF(F862="M2",Données!$C$6,IF(F862="C1",Données!$C$7,IF(F862="C2",Données!$C$8,IF(F862="J1",Données!$C$9,IF(F862="J2",Données!$C$10,IF(F862="S1",Données!$C$11,IF(F862="S2",Données!$C$12,""))))))))))</f>
        <v/>
      </c>
      <c r="H862" s="19"/>
      <c r="I862" s="30"/>
      <c r="J862" s="19"/>
      <c r="K862" s="30"/>
      <c r="L862" s="19"/>
      <c r="M862" s="30"/>
      <c r="N862" s="19"/>
      <c r="O862" s="30"/>
      <c r="P862" s="20" t="str">
        <f t="shared" si="40"/>
        <v/>
      </c>
      <c r="Q862" s="17" t="str">
        <f t="shared" si="41"/>
        <v/>
      </c>
      <c r="R862" s="17" t="str">
        <f>IF(AND(I862&gt;=1,K862&gt;=1,M862&gt;=1,O862&gt;=1),IF(P862&gt;=Données!$G$3,"1 ETOILE",""),"")</f>
        <v/>
      </c>
      <c r="S862" s="17" t="str">
        <f>IF(AND(I862&gt;=2,K862&gt;=2,M862&gt;=2,O862&gt;=2),IF(P862&gt;=Données!$G$4,"2 ETOILES",""),"")</f>
        <v/>
      </c>
      <c r="T862" s="17" t="str">
        <f>IF(AND(I862&gt;=3,K862&gt;=3,M862&gt;=3,O862&gt;=3),IF(P862&gt;=Données!$G$5,"3 ETOILES",""),"")</f>
        <v/>
      </c>
      <c r="U862" s="17" t="str">
        <f>IF(AND(I862&gt;=4,K862&gt;=4,M862&gt;=4,O862&gt;=4),IF(P862&gt;=Données!$G$6,"4 ETOILES",""),"")</f>
        <v/>
      </c>
      <c r="V862" s="17" t="str">
        <f>IF(AND(I862&gt;=5,K862&gt;=5,M862&gt;=5,O862&gt;=5),IF(P862&gt;=Données!$G$7,"5 ETOILES",""),"")</f>
        <v/>
      </c>
      <c r="W862" s="17" t="str">
        <f>IF(AND(I862&gt;=6,K862&gt;=6,M862&gt;=6,O862&gt;=6),IF(P862&gt;=Données!$G$8,"6 ETOILES",""),"")</f>
        <v/>
      </c>
      <c r="X862" s="17" t="str">
        <f t="shared" si="42"/>
        <v/>
      </c>
    </row>
    <row r="863" spans="1:24" hidden="1">
      <c r="A863" s="15"/>
      <c r="B863" s="34"/>
      <c r="C863" s="36"/>
      <c r="D863" s="37"/>
      <c r="E863" s="35"/>
      <c r="F863" s="4"/>
      <c r="G863" s="4" t="str">
        <f>IF(F863="B1",Données!$C$3,IF(F863="B2",Données!$C$4,IF(F863="M1",Données!$C$5,IF(F863="M2",Données!$C$6,IF(F863="C1",Données!$C$7,IF(F863="C2",Données!$C$8,IF(F863="J1",Données!$C$9,IF(F863="J2",Données!$C$10,IF(F863="S1",Données!$C$11,IF(F863="S2",Données!$C$12,""))))))))))</f>
        <v/>
      </c>
      <c r="H863" s="19"/>
      <c r="I863" s="30"/>
      <c r="J863" s="19"/>
      <c r="K863" s="30"/>
      <c r="L863" s="19"/>
      <c r="M863" s="30"/>
      <c r="N863" s="19"/>
      <c r="O863" s="30"/>
      <c r="P863" s="20" t="str">
        <f t="shared" si="40"/>
        <v/>
      </c>
      <c r="Q863" s="17" t="str">
        <f t="shared" si="41"/>
        <v/>
      </c>
      <c r="R863" s="17" t="str">
        <f>IF(AND(I863&gt;=1,K863&gt;=1,M863&gt;=1,O863&gt;=1),IF(P863&gt;=Données!$G$3,"1 ETOILE",""),"")</f>
        <v/>
      </c>
      <c r="S863" s="17" t="str">
        <f>IF(AND(I863&gt;=2,K863&gt;=2,M863&gt;=2,O863&gt;=2),IF(P863&gt;=Données!$G$4,"2 ETOILES",""),"")</f>
        <v/>
      </c>
      <c r="T863" s="17" t="str">
        <f>IF(AND(I863&gt;=3,K863&gt;=3,M863&gt;=3,O863&gt;=3),IF(P863&gt;=Données!$G$5,"3 ETOILES",""),"")</f>
        <v/>
      </c>
      <c r="U863" s="17" t="str">
        <f>IF(AND(I863&gt;=4,K863&gt;=4,M863&gt;=4,O863&gt;=4),IF(P863&gt;=Données!$G$6,"4 ETOILES",""),"")</f>
        <v/>
      </c>
      <c r="V863" s="17" t="str">
        <f>IF(AND(I863&gt;=5,K863&gt;=5,M863&gt;=5,O863&gt;=5),IF(P863&gt;=Données!$G$7,"5 ETOILES",""),"")</f>
        <v/>
      </c>
      <c r="W863" s="17" t="str">
        <f>IF(AND(I863&gt;=6,K863&gt;=6,M863&gt;=6,O863&gt;=6),IF(P863&gt;=Données!$G$8,"6 ETOILES",""),"")</f>
        <v/>
      </c>
      <c r="X863" s="17" t="str">
        <f t="shared" si="42"/>
        <v/>
      </c>
    </row>
    <row r="864" spans="1:24" hidden="1">
      <c r="A864" s="15"/>
      <c r="B864" s="34"/>
      <c r="C864" s="36"/>
      <c r="D864" s="37"/>
      <c r="E864" s="35"/>
      <c r="F864" s="4"/>
      <c r="G864" s="4" t="str">
        <f>IF(F864="B1",Données!$C$3,IF(F864="B2",Données!$C$4,IF(F864="M1",Données!$C$5,IF(F864="M2",Données!$C$6,IF(F864="C1",Données!$C$7,IF(F864="C2",Données!$C$8,IF(F864="J1",Données!$C$9,IF(F864="J2",Données!$C$10,IF(F864="S1",Données!$C$11,IF(F864="S2",Données!$C$12,""))))))))))</f>
        <v/>
      </c>
      <c r="H864" s="19"/>
      <c r="I864" s="30"/>
      <c r="J864" s="19"/>
      <c r="K864" s="30"/>
      <c r="L864" s="19"/>
      <c r="M864" s="30"/>
      <c r="N864" s="19"/>
      <c r="O864" s="30"/>
      <c r="P864" s="20" t="str">
        <f t="shared" si="40"/>
        <v/>
      </c>
      <c r="Q864" s="17" t="str">
        <f t="shared" si="41"/>
        <v/>
      </c>
      <c r="R864" s="17" t="str">
        <f>IF(AND(I864&gt;=1,K864&gt;=1,M864&gt;=1,O864&gt;=1),IF(P864&gt;=Données!$G$3,"1 ETOILE",""),"")</f>
        <v/>
      </c>
      <c r="S864" s="17" t="str">
        <f>IF(AND(I864&gt;=2,K864&gt;=2,M864&gt;=2,O864&gt;=2),IF(P864&gt;=Données!$G$4,"2 ETOILES",""),"")</f>
        <v/>
      </c>
      <c r="T864" s="17" t="str">
        <f>IF(AND(I864&gt;=3,K864&gt;=3,M864&gt;=3,O864&gt;=3),IF(P864&gt;=Données!$G$5,"3 ETOILES",""),"")</f>
        <v/>
      </c>
      <c r="U864" s="17" t="str">
        <f>IF(AND(I864&gt;=4,K864&gt;=4,M864&gt;=4,O864&gt;=4),IF(P864&gt;=Données!$G$6,"4 ETOILES",""),"")</f>
        <v/>
      </c>
      <c r="V864" s="17" t="str">
        <f>IF(AND(I864&gt;=5,K864&gt;=5,M864&gt;=5,O864&gt;=5),IF(P864&gt;=Données!$G$7,"5 ETOILES",""),"")</f>
        <v/>
      </c>
      <c r="W864" s="17" t="str">
        <f>IF(AND(I864&gt;=6,K864&gt;=6,M864&gt;=6,O864&gt;=6),IF(P864&gt;=Données!$G$8,"6 ETOILES",""),"")</f>
        <v/>
      </c>
      <c r="X864" s="17" t="str">
        <f t="shared" si="42"/>
        <v/>
      </c>
    </row>
    <row r="865" spans="1:24" hidden="1">
      <c r="A865" s="15"/>
      <c r="B865" s="34"/>
      <c r="C865" s="36"/>
      <c r="D865" s="37"/>
      <c r="E865" s="35"/>
      <c r="F865" s="4"/>
      <c r="G865" s="4" t="str">
        <f>IF(F865="B1",Données!$C$3,IF(F865="B2",Données!$C$4,IF(F865="M1",Données!$C$5,IF(F865="M2",Données!$C$6,IF(F865="C1",Données!$C$7,IF(F865="C2",Données!$C$8,IF(F865="J1",Données!$C$9,IF(F865="J2",Données!$C$10,IF(F865="S1",Données!$C$11,IF(F865="S2",Données!$C$12,""))))))))))</f>
        <v/>
      </c>
      <c r="H865" s="19"/>
      <c r="I865" s="30"/>
      <c r="J865" s="19"/>
      <c r="K865" s="30"/>
      <c r="L865" s="19"/>
      <c r="M865" s="30"/>
      <c r="N865" s="19"/>
      <c r="O865" s="30"/>
      <c r="P865" s="20" t="str">
        <f t="shared" si="40"/>
        <v/>
      </c>
      <c r="Q865" s="17" t="str">
        <f t="shared" si="41"/>
        <v/>
      </c>
      <c r="R865" s="17" t="str">
        <f>IF(AND(I865&gt;=1,K865&gt;=1,M865&gt;=1,O865&gt;=1),IF(P865&gt;=Données!$G$3,"1 ETOILE",""),"")</f>
        <v/>
      </c>
      <c r="S865" s="17" t="str">
        <f>IF(AND(I865&gt;=2,K865&gt;=2,M865&gt;=2,O865&gt;=2),IF(P865&gt;=Données!$G$4,"2 ETOILES",""),"")</f>
        <v/>
      </c>
      <c r="T865" s="17" t="str">
        <f>IF(AND(I865&gt;=3,K865&gt;=3,M865&gt;=3,O865&gt;=3),IF(P865&gt;=Données!$G$5,"3 ETOILES",""),"")</f>
        <v/>
      </c>
      <c r="U865" s="17" t="str">
        <f>IF(AND(I865&gt;=4,K865&gt;=4,M865&gt;=4,O865&gt;=4),IF(P865&gt;=Données!$G$6,"4 ETOILES",""),"")</f>
        <v/>
      </c>
      <c r="V865" s="17" t="str">
        <f>IF(AND(I865&gt;=5,K865&gt;=5,M865&gt;=5,O865&gt;=5),IF(P865&gt;=Données!$G$7,"5 ETOILES",""),"")</f>
        <v/>
      </c>
      <c r="W865" s="17" t="str">
        <f>IF(AND(I865&gt;=6,K865&gt;=6,M865&gt;=6,O865&gt;=6),IF(P865&gt;=Données!$G$8,"6 ETOILES",""),"")</f>
        <v/>
      </c>
      <c r="X865" s="17" t="str">
        <f t="shared" si="42"/>
        <v/>
      </c>
    </row>
    <row r="866" spans="1:24" hidden="1">
      <c r="A866" s="15"/>
      <c r="B866" s="34"/>
      <c r="C866" s="36"/>
      <c r="D866" s="37"/>
      <c r="E866" s="35"/>
      <c r="F866" s="4"/>
      <c r="G866" s="4" t="str">
        <f>IF(F866="B1",Données!$C$3,IF(F866="B2",Données!$C$4,IF(F866="M1",Données!$C$5,IF(F866="M2",Données!$C$6,IF(F866="C1",Données!$C$7,IF(F866="C2",Données!$C$8,IF(F866="J1",Données!$C$9,IF(F866="J2",Données!$C$10,IF(F866="S1",Données!$C$11,IF(F866="S2",Données!$C$12,""))))))))))</f>
        <v/>
      </c>
      <c r="H866" s="19"/>
      <c r="I866" s="30"/>
      <c r="J866" s="19"/>
      <c r="K866" s="30"/>
      <c r="L866" s="19"/>
      <c r="M866" s="30"/>
      <c r="N866" s="19"/>
      <c r="O866" s="30"/>
      <c r="P866" s="20" t="str">
        <f t="shared" si="40"/>
        <v/>
      </c>
      <c r="Q866" s="17" t="str">
        <f t="shared" si="41"/>
        <v/>
      </c>
      <c r="R866" s="17" t="str">
        <f>IF(AND(I866&gt;=1,K866&gt;=1,M866&gt;=1,O866&gt;=1),IF(P866&gt;=Données!$G$3,"1 ETOILE",""),"")</f>
        <v/>
      </c>
      <c r="S866" s="17" t="str">
        <f>IF(AND(I866&gt;=2,K866&gt;=2,M866&gt;=2,O866&gt;=2),IF(P866&gt;=Données!$G$4,"2 ETOILES",""),"")</f>
        <v/>
      </c>
      <c r="T866" s="17" t="str">
        <f>IF(AND(I866&gt;=3,K866&gt;=3,M866&gt;=3,O866&gt;=3),IF(P866&gt;=Données!$G$5,"3 ETOILES",""),"")</f>
        <v/>
      </c>
      <c r="U866" s="17" t="str">
        <f>IF(AND(I866&gt;=4,K866&gt;=4,M866&gt;=4,O866&gt;=4),IF(P866&gt;=Données!$G$6,"4 ETOILES",""),"")</f>
        <v/>
      </c>
      <c r="V866" s="17" t="str">
        <f>IF(AND(I866&gt;=5,K866&gt;=5,M866&gt;=5,O866&gt;=5),IF(P866&gt;=Données!$G$7,"5 ETOILES",""),"")</f>
        <v/>
      </c>
      <c r="W866" s="17" t="str">
        <f>IF(AND(I866&gt;=6,K866&gt;=6,M866&gt;=6,O866&gt;=6),IF(P866&gt;=Données!$G$8,"6 ETOILES",""),"")</f>
        <v/>
      </c>
      <c r="X866" s="17" t="str">
        <f t="shared" si="42"/>
        <v/>
      </c>
    </row>
    <row r="867" spans="1:24" hidden="1">
      <c r="A867" s="15"/>
      <c r="B867" s="34"/>
      <c r="C867" s="36"/>
      <c r="D867" s="37"/>
      <c r="E867" s="35"/>
      <c r="F867" s="4"/>
      <c r="G867" s="4" t="str">
        <f>IF(F867="B1",Données!$C$3,IF(F867="B2",Données!$C$4,IF(F867="M1",Données!$C$5,IF(F867="M2",Données!$C$6,IF(F867="C1",Données!$C$7,IF(F867="C2",Données!$C$8,IF(F867="J1",Données!$C$9,IF(F867="J2",Données!$C$10,IF(F867="S1",Données!$C$11,IF(F867="S2",Données!$C$12,""))))))))))</f>
        <v/>
      </c>
      <c r="H867" s="19"/>
      <c r="I867" s="30"/>
      <c r="J867" s="19"/>
      <c r="K867" s="30"/>
      <c r="L867" s="19"/>
      <c r="M867" s="30"/>
      <c r="N867" s="19"/>
      <c r="O867" s="30"/>
      <c r="P867" s="20" t="str">
        <f t="shared" si="40"/>
        <v/>
      </c>
      <c r="Q867" s="17" t="str">
        <f t="shared" si="41"/>
        <v/>
      </c>
      <c r="R867" s="17" t="str">
        <f>IF(AND(I867&gt;=1,K867&gt;=1,M867&gt;=1,O867&gt;=1),IF(P867&gt;=Données!$G$3,"1 ETOILE",""),"")</f>
        <v/>
      </c>
      <c r="S867" s="17" t="str">
        <f>IF(AND(I867&gt;=2,K867&gt;=2,M867&gt;=2,O867&gt;=2),IF(P867&gt;=Données!$G$4,"2 ETOILES",""),"")</f>
        <v/>
      </c>
      <c r="T867" s="17" t="str">
        <f>IF(AND(I867&gt;=3,K867&gt;=3,M867&gt;=3,O867&gt;=3),IF(P867&gt;=Données!$G$5,"3 ETOILES",""),"")</f>
        <v/>
      </c>
      <c r="U867" s="17" t="str">
        <f>IF(AND(I867&gt;=4,K867&gt;=4,M867&gt;=4,O867&gt;=4),IF(P867&gt;=Données!$G$6,"4 ETOILES",""),"")</f>
        <v/>
      </c>
      <c r="V867" s="17" t="str">
        <f>IF(AND(I867&gt;=5,K867&gt;=5,M867&gt;=5,O867&gt;=5),IF(P867&gt;=Données!$G$7,"5 ETOILES",""),"")</f>
        <v/>
      </c>
      <c r="W867" s="17" t="str">
        <f>IF(AND(I867&gt;=6,K867&gt;=6,M867&gt;=6,O867&gt;=6),IF(P867&gt;=Données!$G$8,"6 ETOILES",""),"")</f>
        <v/>
      </c>
      <c r="X867" s="17" t="str">
        <f t="shared" si="42"/>
        <v/>
      </c>
    </row>
    <row r="868" spans="1:24" hidden="1">
      <c r="A868" s="15"/>
      <c r="B868" s="34"/>
      <c r="C868" s="36"/>
      <c r="D868" s="37"/>
      <c r="E868" s="35"/>
      <c r="F868" s="4"/>
      <c r="G868" s="4" t="str">
        <f>IF(F868="B1",Données!$C$3,IF(F868="B2",Données!$C$4,IF(F868="M1",Données!$C$5,IF(F868="M2",Données!$C$6,IF(F868="C1",Données!$C$7,IF(F868="C2",Données!$C$8,IF(F868="J1",Données!$C$9,IF(F868="J2",Données!$C$10,IF(F868="S1",Données!$C$11,IF(F868="S2",Données!$C$12,""))))))))))</f>
        <v/>
      </c>
      <c r="H868" s="19"/>
      <c r="I868" s="30"/>
      <c r="J868" s="19"/>
      <c r="K868" s="30"/>
      <c r="L868" s="19"/>
      <c r="M868" s="30"/>
      <c r="N868" s="19"/>
      <c r="O868" s="30"/>
      <c r="P868" s="20" t="str">
        <f t="shared" ref="P868:P931" si="43">IF(AND(H868="",J868="",L868="",N868=""),"",SUM(H868,J868,L868,N868))</f>
        <v/>
      </c>
      <c r="Q868" s="17" t="str">
        <f t="shared" ref="Q868:Q931" si="44">IF(AND(H868="",J868="",L868="",N868=""),"",COUNTA(H868,J868,L868,N868))</f>
        <v/>
      </c>
      <c r="R868" s="17" t="str">
        <f>IF(AND(I868&gt;=1,K868&gt;=1,M868&gt;=1,O868&gt;=1),IF(P868&gt;=Données!$G$3,"1 ETOILE",""),"")</f>
        <v/>
      </c>
      <c r="S868" s="17" t="str">
        <f>IF(AND(I868&gt;=2,K868&gt;=2,M868&gt;=2,O868&gt;=2),IF(P868&gt;=Données!$G$4,"2 ETOILES",""),"")</f>
        <v/>
      </c>
      <c r="T868" s="17" t="str">
        <f>IF(AND(I868&gt;=3,K868&gt;=3,M868&gt;=3,O868&gt;=3),IF(P868&gt;=Données!$G$5,"3 ETOILES",""),"")</f>
        <v/>
      </c>
      <c r="U868" s="17" t="str">
        <f>IF(AND(I868&gt;=4,K868&gt;=4,M868&gt;=4,O868&gt;=4),IF(P868&gt;=Données!$G$6,"4 ETOILES",""),"")</f>
        <v/>
      </c>
      <c r="V868" s="17" t="str">
        <f>IF(AND(I868&gt;=5,K868&gt;=5,M868&gt;=5,O868&gt;=5),IF(P868&gt;=Données!$G$7,"5 ETOILES",""),"")</f>
        <v/>
      </c>
      <c r="W868" s="17" t="str">
        <f>IF(AND(I868&gt;=6,K868&gt;=6,M868&gt;=6,O868&gt;=6),IF(P868&gt;=Données!$G$8,"6 ETOILES",""),"")</f>
        <v/>
      </c>
      <c r="X868" s="17" t="str">
        <f t="shared" ref="X868:X931" si="45">IF(W868&lt;&gt;"","6ème Etoile",IF(V868&lt;&gt;"","5ème Etoile",IF(U868&lt;&gt;"","4ème Etoile",IF(T868&lt;&gt;"","3ème Etoile",IF(S868&lt;&gt;"","2ème Etoile",IF(R868&lt;&gt;"","1ère Etoile",""))))))</f>
        <v/>
      </c>
    </row>
    <row r="869" spans="1:24" hidden="1">
      <c r="A869" s="15"/>
      <c r="B869" s="34"/>
      <c r="C869" s="36"/>
      <c r="D869" s="37"/>
      <c r="E869" s="35"/>
      <c r="F869" s="4"/>
      <c r="G869" s="4" t="str">
        <f>IF(F869="B1",Données!$C$3,IF(F869="B2",Données!$C$4,IF(F869="M1",Données!$C$5,IF(F869="M2",Données!$C$6,IF(F869="C1",Données!$C$7,IF(F869="C2",Données!$C$8,IF(F869="J1",Données!$C$9,IF(F869="J2",Données!$C$10,IF(F869="S1",Données!$C$11,IF(F869="S2",Données!$C$12,""))))))))))</f>
        <v/>
      </c>
      <c r="H869" s="19"/>
      <c r="I869" s="30"/>
      <c r="J869" s="19"/>
      <c r="K869" s="30"/>
      <c r="L869" s="19"/>
      <c r="M869" s="30"/>
      <c r="N869" s="19"/>
      <c r="O869" s="30"/>
      <c r="P869" s="20" t="str">
        <f t="shared" si="43"/>
        <v/>
      </c>
      <c r="Q869" s="17" t="str">
        <f t="shared" si="44"/>
        <v/>
      </c>
      <c r="R869" s="17" t="str">
        <f>IF(AND(I869&gt;=1,K869&gt;=1,M869&gt;=1,O869&gt;=1),IF(P869&gt;=Données!$G$3,"1 ETOILE",""),"")</f>
        <v/>
      </c>
      <c r="S869" s="17" t="str">
        <f>IF(AND(I869&gt;=2,K869&gt;=2,M869&gt;=2,O869&gt;=2),IF(P869&gt;=Données!$G$4,"2 ETOILES",""),"")</f>
        <v/>
      </c>
      <c r="T869" s="17" t="str">
        <f>IF(AND(I869&gt;=3,K869&gt;=3,M869&gt;=3,O869&gt;=3),IF(P869&gt;=Données!$G$5,"3 ETOILES",""),"")</f>
        <v/>
      </c>
      <c r="U869" s="17" t="str">
        <f>IF(AND(I869&gt;=4,K869&gt;=4,M869&gt;=4,O869&gt;=4),IF(P869&gt;=Données!$G$6,"4 ETOILES",""),"")</f>
        <v/>
      </c>
      <c r="V869" s="17" t="str">
        <f>IF(AND(I869&gt;=5,K869&gt;=5,M869&gt;=5,O869&gt;=5),IF(P869&gt;=Données!$G$7,"5 ETOILES",""),"")</f>
        <v/>
      </c>
      <c r="W869" s="17" t="str">
        <f>IF(AND(I869&gt;=6,K869&gt;=6,M869&gt;=6,O869&gt;=6),IF(P869&gt;=Données!$G$8,"6 ETOILES",""),"")</f>
        <v/>
      </c>
      <c r="X869" s="17" t="str">
        <f t="shared" si="45"/>
        <v/>
      </c>
    </row>
    <row r="870" spans="1:24" hidden="1">
      <c r="A870" s="15"/>
      <c r="B870" s="34"/>
      <c r="C870" s="36"/>
      <c r="D870" s="37"/>
      <c r="E870" s="35"/>
      <c r="F870" s="4"/>
      <c r="G870" s="4" t="str">
        <f>IF(F870="B1",Données!$C$3,IF(F870="B2",Données!$C$4,IF(F870="M1",Données!$C$5,IF(F870="M2",Données!$C$6,IF(F870="C1",Données!$C$7,IF(F870="C2",Données!$C$8,IF(F870="J1",Données!$C$9,IF(F870="J2",Données!$C$10,IF(F870="S1",Données!$C$11,IF(F870="S2",Données!$C$12,""))))))))))</f>
        <v/>
      </c>
      <c r="H870" s="19"/>
      <c r="I870" s="30"/>
      <c r="J870" s="19"/>
      <c r="K870" s="30"/>
      <c r="L870" s="19"/>
      <c r="M870" s="30"/>
      <c r="N870" s="19"/>
      <c r="O870" s="30"/>
      <c r="P870" s="20" t="str">
        <f t="shared" si="43"/>
        <v/>
      </c>
      <c r="Q870" s="17" t="str">
        <f t="shared" si="44"/>
        <v/>
      </c>
      <c r="R870" s="17" t="str">
        <f>IF(AND(I870&gt;=1,K870&gt;=1,M870&gt;=1,O870&gt;=1),IF(P870&gt;=Données!$G$3,"1 ETOILE",""),"")</f>
        <v/>
      </c>
      <c r="S870" s="17" t="str">
        <f>IF(AND(I870&gt;=2,K870&gt;=2,M870&gt;=2,O870&gt;=2),IF(P870&gt;=Données!$G$4,"2 ETOILES",""),"")</f>
        <v/>
      </c>
      <c r="T870" s="17" t="str">
        <f>IF(AND(I870&gt;=3,K870&gt;=3,M870&gt;=3,O870&gt;=3),IF(P870&gt;=Données!$G$5,"3 ETOILES",""),"")</f>
        <v/>
      </c>
      <c r="U870" s="17" t="str">
        <f>IF(AND(I870&gt;=4,K870&gt;=4,M870&gt;=4,O870&gt;=4),IF(P870&gt;=Données!$G$6,"4 ETOILES",""),"")</f>
        <v/>
      </c>
      <c r="V870" s="17" t="str">
        <f>IF(AND(I870&gt;=5,K870&gt;=5,M870&gt;=5,O870&gt;=5),IF(P870&gt;=Données!$G$7,"5 ETOILES",""),"")</f>
        <v/>
      </c>
      <c r="W870" s="17" t="str">
        <f>IF(AND(I870&gt;=6,K870&gt;=6,M870&gt;=6,O870&gt;=6),IF(P870&gt;=Données!$G$8,"6 ETOILES",""),"")</f>
        <v/>
      </c>
      <c r="X870" s="17" t="str">
        <f t="shared" si="45"/>
        <v/>
      </c>
    </row>
    <row r="871" spans="1:24" hidden="1">
      <c r="A871" s="15"/>
      <c r="B871" s="34"/>
      <c r="C871" s="36"/>
      <c r="D871" s="37"/>
      <c r="E871" s="35"/>
      <c r="F871" s="4"/>
      <c r="G871" s="4" t="str">
        <f>IF(F871="B1",Données!$C$3,IF(F871="B2",Données!$C$4,IF(F871="M1",Données!$C$5,IF(F871="M2",Données!$C$6,IF(F871="C1",Données!$C$7,IF(F871="C2",Données!$C$8,IF(F871="J1",Données!$C$9,IF(F871="J2",Données!$C$10,IF(F871="S1",Données!$C$11,IF(F871="S2",Données!$C$12,""))))))))))</f>
        <v/>
      </c>
      <c r="H871" s="19"/>
      <c r="I871" s="30"/>
      <c r="J871" s="19"/>
      <c r="K871" s="30"/>
      <c r="L871" s="19"/>
      <c r="M871" s="30"/>
      <c r="N871" s="19"/>
      <c r="O871" s="30"/>
      <c r="P871" s="20" t="str">
        <f t="shared" si="43"/>
        <v/>
      </c>
      <c r="Q871" s="17" t="str">
        <f t="shared" si="44"/>
        <v/>
      </c>
      <c r="R871" s="17" t="str">
        <f>IF(AND(I871&gt;=1,K871&gt;=1,M871&gt;=1,O871&gt;=1),IF(P871&gt;=Données!$G$3,"1 ETOILE",""),"")</f>
        <v/>
      </c>
      <c r="S871" s="17" t="str">
        <f>IF(AND(I871&gt;=2,K871&gt;=2,M871&gt;=2,O871&gt;=2),IF(P871&gt;=Données!$G$4,"2 ETOILES",""),"")</f>
        <v/>
      </c>
      <c r="T871" s="17" t="str">
        <f>IF(AND(I871&gt;=3,K871&gt;=3,M871&gt;=3,O871&gt;=3),IF(P871&gt;=Données!$G$5,"3 ETOILES",""),"")</f>
        <v/>
      </c>
      <c r="U871" s="17" t="str">
        <f>IF(AND(I871&gt;=4,K871&gt;=4,M871&gt;=4,O871&gt;=4),IF(P871&gt;=Données!$G$6,"4 ETOILES",""),"")</f>
        <v/>
      </c>
      <c r="V871" s="17" t="str">
        <f>IF(AND(I871&gt;=5,K871&gt;=5,M871&gt;=5,O871&gt;=5),IF(P871&gt;=Données!$G$7,"5 ETOILES",""),"")</f>
        <v/>
      </c>
      <c r="W871" s="17" t="str">
        <f>IF(AND(I871&gt;=6,K871&gt;=6,M871&gt;=6,O871&gt;=6),IF(P871&gt;=Données!$G$8,"6 ETOILES",""),"")</f>
        <v/>
      </c>
      <c r="X871" s="17" t="str">
        <f t="shared" si="45"/>
        <v/>
      </c>
    </row>
    <row r="872" spans="1:24" hidden="1">
      <c r="A872" s="15"/>
      <c r="B872" s="34"/>
      <c r="C872" s="36"/>
      <c r="D872" s="37"/>
      <c r="E872" s="35"/>
      <c r="F872" s="4"/>
      <c r="G872" s="4" t="str">
        <f>IF(F872="B1",Données!$C$3,IF(F872="B2",Données!$C$4,IF(F872="M1",Données!$C$5,IF(F872="M2",Données!$C$6,IF(F872="C1",Données!$C$7,IF(F872="C2",Données!$C$8,IF(F872="J1",Données!$C$9,IF(F872="J2",Données!$C$10,IF(F872="S1",Données!$C$11,IF(F872="S2",Données!$C$12,""))))))))))</f>
        <v/>
      </c>
      <c r="H872" s="19"/>
      <c r="I872" s="30"/>
      <c r="J872" s="19"/>
      <c r="K872" s="30"/>
      <c r="L872" s="19"/>
      <c r="M872" s="30"/>
      <c r="N872" s="19"/>
      <c r="O872" s="30"/>
      <c r="P872" s="20" t="str">
        <f t="shared" si="43"/>
        <v/>
      </c>
      <c r="Q872" s="17" t="str">
        <f t="shared" si="44"/>
        <v/>
      </c>
      <c r="R872" s="17" t="str">
        <f>IF(AND(I872&gt;=1,K872&gt;=1,M872&gt;=1,O872&gt;=1),IF(P872&gt;=Données!$G$3,"1 ETOILE",""),"")</f>
        <v/>
      </c>
      <c r="S872" s="17" t="str">
        <f>IF(AND(I872&gt;=2,K872&gt;=2,M872&gt;=2,O872&gt;=2),IF(P872&gt;=Données!$G$4,"2 ETOILES",""),"")</f>
        <v/>
      </c>
      <c r="T872" s="17" t="str">
        <f>IF(AND(I872&gt;=3,K872&gt;=3,M872&gt;=3,O872&gt;=3),IF(P872&gt;=Données!$G$5,"3 ETOILES",""),"")</f>
        <v/>
      </c>
      <c r="U872" s="17" t="str">
        <f>IF(AND(I872&gt;=4,K872&gt;=4,M872&gt;=4,O872&gt;=4),IF(P872&gt;=Données!$G$6,"4 ETOILES",""),"")</f>
        <v/>
      </c>
      <c r="V872" s="17" t="str">
        <f>IF(AND(I872&gt;=5,K872&gt;=5,M872&gt;=5,O872&gt;=5),IF(P872&gt;=Données!$G$7,"5 ETOILES",""),"")</f>
        <v/>
      </c>
      <c r="W872" s="17" t="str">
        <f>IF(AND(I872&gt;=6,K872&gt;=6,M872&gt;=6,O872&gt;=6),IF(P872&gt;=Données!$G$8,"6 ETOILES",""),"")</f>
        <v/>
      </c>
      <c r="X872" s="17" t="str">
        <f t="shared" si="45"/>
        <v/>
      </c>
    </row>
    <row r="873" spans="1:24" hidden="1">
      <c r="A873" s="15"/>
      <c r="B873" s="34"/>
      <c r="C873" s="36"/>
      <c r="D873" s="37"/>
      <c r="E873" s="35"/>
      <c r="F873" s="4"/>
      <c r="G873" s="4" t="str">
        <f>IF(F873="B1",Données!$C$3,IF(F873="B2",Données!$C$4,IF(F873="M1",Données!$C$5,IF(F873="M2",Données!$C$6,IF(F873="C1",Données!$C$7,IF(F873="C2",Données!$C$8,IF(F873="J1",Données!$C$9,IF(F873="J2",Données!$C$10,IF(F873="S1",Données!$C$11,IF(F873="S2",Données!$C$12,""))))))))))</f>
        <v/>
      </c>
      <c r="H873" s="19"/>
      <c r="I873" s="30"/>
      <c r="J873" s="19"/>
      <c r="K873" s="30"/>
      <c r="L873" s="19"/>
      <c r="M873" s="30"/>
      <c r="N873" s="19"/>
      <c r="O873" s="30"/>
      <c r="P873" s="20" t="str">
        <f t="shared" si="43"/>
        <v/>
      </c>
      <c r="Q873" s="17" t="str">
        <f t="shared" si="44"/>
        <v/>
      </c>
      <c r="R873" s="17" t="str">
        <f>IF(AND(I873&gt;=1,K873&gt;=1,M873&gt;=1,O873&gt;=1),IF(P873&gt;=Données!$G$3,"1 ETOILE",""),"")</f>
        <v/>
      </c>
      <c r="S873" s="17" t="str">
        <f>IF(AND(I873&gt;=2,K873&gt;=2,M873&gt;=2,O873&gt;=2),IF(P873&gt;=Données!$G$4,"2 ETOILES",""),"")</f>
        <v/>
      </c>
      <c r="T873" s="17" t="str">
        <f>IF(AND(I873&gt;=3,K873&gt;=3,M873&gt;=3,O873&gt;=3),IF(P873&gt;=Données!$G$5,"3 ETOILES",""),"")</f>
        <v/>
      </c>
      <c r="U873" s="17" t="str">
        <f>IF(AND(I873&gt;=4,K873&gt;=4,M873&gt;=4,O873&gt;=4),IF(P873&gt;=Données!$G$6,"4 ETOILES",""),"")</f>
        <v/>
      </c>
      <c r="V873" s="17" t="str">
        <f>IF(AND(I873&gt;=5,K873&gt;=5,M873&gt;=5,O873&gt;=5),IF(P873&gt;=Données!$G$7,"5 ETOILES",""),"")</f>
        <v/>
      </c>
      <c r="W873" s="17" t="str">
        <f>IF(AND(I873&gt;=6,K873&gt;=6,M873&gt;=6,O873&gt;=6),IF(P873&gt;=Données!$G$8,"6 ETOILES",""),"")</f>
        <v/>
      </c>
      <c r="X873" s="17" t="str">
        <f t="shared" si="45"/>
        <v/>
      </c>
    </row>
    <row r="874" spans="1:24" hidden="1">
      <c r="A874" s="15"/>
      <c r="B874" s="34"/>
      <c r="C874" s="36"/>
      <c r="D874" s="37"/>
      <c r="E874" s="35"/>
      <c r="F874" s="4"/>
      <c r="G874" s="4" t="str">
        <f>IF(F874="B1",Données!$C$3,IF(F874="B2",Données!$C$4,IF(F874="M1",Données!$C$5,IF(F874="M2",Données!$C$6,IF(F874="C1",Données!$C$7,IF(F874="C2",Données!$C$8,IF(F874="J1",Données!$C$9,IF(F874="J2",Données!$C$10,IF(F874="S1",Données!$C$11,IF(F874="S2",Données!$C$12,""))))))))))</f>
        <v/>
      </c>
      <c r="H874" s="19"/>
      <c r="I874" s="30"/>
      <c r="J874" s="19"/>
      <c r="K874" s="30"/>
      <c r="L874" s="19"/>
      <c r="M874" s="30"/>
      <c r="N874" s="19"/>
      <c r="O874" s="30"/>
      <c r="P874" s="20" t="str">
        <f t="shared" si="43"/>
        <v/>
      </c>
      <c r="Q874" s="17" t="str">
        <f t="shared" si="44"/>
        <v/>
      </c>
      <c r="R874" s="17" t="str">
        <f>IF(AND(I874&gt;=1,K874&gt;=1,M874&gt;=1,O874&gt;=1),IF(P874&gt;=Données!$G$3,"1 ETOILE",""),"")</f>
        <v/>
      </c>
      <c r="S874" s="17" t="str">
        <f>IF(AND(I874&gt;=2,K874&gt;=2,M874&gt;=2,O874&gt;=2),IF(P874&gt;=Données!$G$4,"2 ETOILES",""),"")</f>
        <v/>
      </c>
      <c r="T874" s="17" t="str">
        <f>IF(AND(I874&gt;=3,K874&gt;=3,M874&gt;=3,O874&gt;=3),IF(P874&gt;=Données!$G$5,"3 ETOILES",""),"")</f>
        <v/>
      </c>
      <c r="U874" s="17" t="str">
        <f>IF(AND(I874&gt;=4,K874&gt;=4,M874&gt;=4,O874&gt;=4),IF(P874&gt;=Données!$G$6,"4 ETOILES",""),"")</f>
        <v/>
      </c>
      <c r="V874" s="17" t="str">
        <f>IF(AND(I874&gt;=5,K874&gt;=5,M874&gt;=5,O874&gt;=5),IF(P874&gt;=Données!$G$7,"5 ETOILES",""),"")</f>
        <v/>
      </c>
      <c r="W874" s="17" t="str">
        <f>IF(AND(I874&gt;=6,K874&gt;=6,M874&gt;=6,O874&gt;=6),IF(P874&gt;=Données!$G$8,"6 ETOILES",""),"")</f>
        <v/>
      </c>
      <c r="X874" s="17" t="str">
        <f t="shared" si="45"/>
        <v/>
      </c>
    </row>
    <row r="875" spans="1:24" hidden="1">
      <c r="A875" s="15"/>
      <c r="B875" s="34"/>
      <c r="C875" s="36"/>
      <c r="D875" s="37"/>
      <c r="E875" s="35"/>
      <c r="F875" s="4"/>
      <c r="G875" s="4" t="str">
        <f>IF(F875="B1",Données!$C$3,IF(F875="B2",Données!$C$4,IF(F875="M1",Données!$C$5,IF(F875="M2",Données!$C$6,IF(F875="C1",Données!$C$7,IF(F875="C2",Données!$C$8,IF(F875="J1",Données!$C$9,IF(F875="J2",Données!$C$10,IF(F875="S1",Données!$C$11,IF(F875="S2",Données!$C$12,""))))))))))</f>
        <v/>
      </c>
      <c r="H875" s="19"/>
      <c r="I875" s="30"/>
      <c r="J875" s="19"/>
      <c r="K875" s="30"/>
      <c r="L875" s="19"/>
      <c r="M875" s="30"/>
      <c r="N875" s="19"/>
      <c r="O875" s="30"/>
      <c r="P875" s="20" t="str">
        <f t="shared" si="43"/>
        <v/>
      </c>
      <c r="Q875" s="17" t="str">
        <f t="shared" si="44"/>
        <v/>
      </c>
      <c r="R875" s="17" t="str">
        <f>IF(AND(I875&gt;=1,K875&gt;=1,M875&gt;=1,O875&gt;=1),IF(P875&gt;=Données!$G$3,"1 ETOILE",""),"")</f>
        <v/>
      </c>
      <c r="S875" s="17" t="str">
        <f>IF(AND(I875&gt;=2,K875&gt;=2,M875&gt;=2,O875&gt;=2),IF(P875&gt;=Données!$G$4,"2 ETOILES",""),"")</f>
        <v/>
      </c>
      <c r="T875" s="17" t="str">
        <f>IF(AND(I875&gt;=3,K875&gt;=3,M875&gt;=3,O875&gt;=3),IF(P875&gt;=Données!$G$5,"3 ETOILES",""),"")</f>
        <v/>
      </c>
      <c r="U875" s="17" t="str">
        <f>IF(AND(I875&gt;=4,K875&gt;=4,M875&gt;=4,O875&gt;=4),IF(P875&gt;=Données!$G$6,"4 ETOILES",""),"")</f>
        <v/>
      </c>
      <c r="V875" s="17" t="str">
        <f>IF(AND(I875&gt;=5,K875&gt;=5,M875&gt;=5,O875&gt;=5),IF(P875&gt;=Données!$G$7,"5 ETOILES",""),"")</f>
        <v/>
      </c>
      <c r="W875" s="17" t="str">
        <f>IF(AND(I875&gt;=6,K875&gt;=6,M875&gt;=6,O875&gt;=6),IF(P875&gt;=Données!$G$8,"6 ETOILES",""),"")</f>
        <v/>
      </c>
      <c r="X875" s="17" t="str">
        <f t="shared" si="45"/>
        <v/>
      </c>
    </row>
    <row r="876" spans="1:24" hidden="1">
      <c r="A876" s="15"/>
      <c r="B876" s="34"/>
      <c r="C876" s="36"/>
      <c r="D876" s="37"/>
      <c r="E876" s="35"/>
      <c r="F876" s="4"/>
      <c r="G876" s="4" t="str">
        <f>IF(F876="B1",Données!$C$3,IF(F876="B2",Données!$C$4,IF(F876="M1",Données!$C$5,IF(F876="M2",Données!$C$6,IF(F876="C1",Données!$C$7,IF(F876="C2",Données!$C$8,IF(F876="J1",Données!$C$9,IF(F876="J2",Données!$C$10,IF(F876="S1",Données!$C$11,IF(F876="S2",Données!$C$12,""))))))))))</f>
        <v/>
      </c>
      <c r="H876" s="19"/>
      <c r="I876" s="30"/>
      <c r="J876" s="19"/>
      <c r="K876" s="30"/>
      <c r="L876" s="19"/>
      <c r="M876" s="30"/>
      <c r="N876" s="19"/>
      <c r="O876" s="30"/>
      <c r="P876" s="20" t="str">
        <f t="shared" si="43"/>
        <v/>
      </c>
      <c r="Q876" s="17" t="str">
        <f t="shared" si="44"/>
        <v/>
      </c>
      <c r="R876" s="17" t="str">
        <f>IF(AND(I876&gt;=1,K876&gt;=1,M876&gt;=1,O876&gt;=1),IF(P876&gt;=Données!$G$3,"1 ETOILE",""),"")</f>
        <v/>
      </c>
      <c r="S876" s="17" t="str">
        <f>IF(AND(I876&gt;=2,K876&gt;=2,M876&gt;=2,O876&gt;=2),IF(P876&gt;=Données!$G$4,"2 ETOILES",""),"")</f>
        <v/>
      </c>
      <c r="T876" s="17" t="str">
        <f>IF(AND(I876&gt;=3,K876&gt;=3,M876&gt;=3,O876&gt;=3),IF(P876&gt;=Données!$G$5,"3 ETOILES",""),"")</f>
        <v/>
      </c>
      <c r="U876" s="17" t="str">
        <f>IF(AND(I876&gt;=4,K876&gt;=4,M876&gt;=4,O876&gt;=4),IF(P876&gt;=Données!$G$6,"4 ETOILES",""),"")</f>
        <v/>
      </c>
      <c r="V876" s="17" t="str">
        <f>IF(AND(I876&gt;=5,K876&gt;=5,M876&gt;=5,O876&gt;=5),IF(P876&gt;=Données!$G$7,"5 ETOILES",""),"")</f>
        <v/>
      </c>
      <c r="W876" s="17" t="str">
        <f>IF(AND(I876&gt;=6,K876&gt;=6,M876&gt;=6,O876&gt;=6),IF(P876&gt;=Données!$G$8,"6 ETOILES",""),"")</f>
        <v/>
      </c>
      <c r="X876" s="17" t="str">
        <f t="shared" si="45"/>
        <v/>
      </c>
    </row>
    <row r="877" spans="1:24" hidden="1">
      <c r="A877" s="15"/>
      <c r="B877" s="34"/>
      <c r="C877" s="36"/>
      <c r="D877" s="37"/>
      <c r="E877" s="35"/>
      <c r="F877" s="4"/>
      <c r="G877" s="4" t="str">
        <f>IF(F877="B1",Données!$C$3,IF(F877="B2",Données!$C$4,IF(F877="M1",Données!$C$5,IF(F877="M2",Données!$C$6,IF(F877="C1",Données!$C$7,IF(F877="C2",Données!$C$8,IF(F877="J1",Données!$C$9,IF(F877="J2",Données!$C$10,IF(F877="S1",Données!$C$11,IF(F877="S2",Données!$C$12,""))))))))))</f>
        <v/>
      </c>
      <c r="H877" s="19"/>
      <c r="I877" s="30"/>
      <c r="J877" s="19"/>
      <c r="K877" s="30"/>
      <c r="L877" s="19"/>
      <c r="M877" s="30"/>
      <c r="N877" s="19"/>
      <c r="O877" s="30"/>
      <c r="P877" s="20" t="str">
        <f t="shared" si="43"/>
        <v/>
      </c>
      <c r="Q877" s="17" t="str">
        <f t="shared" si="44"/>
        <v/>
      </c>
      <c r="R877" s="17" t="str">
        <f>IF(AND(I877&gt;=1,K877&gt;=1,M877&gt;=1,O877&gt;=1),IF(P877&gt;=Données!$G$3,"1 ETOILE",""),"")</f>
        <v/>
      </c>
      <c r="S877" s="17" t="str">
        <f>IF(AND(I877&gt;=2,K877&gt;=2,M877&gt;=2,O877&gt;=2),IF(P877&gt;=Données!$G$4,"2 ETOILES",""),"")</f>
        <v/>
      </c>
      <c r="T877" s="17" t="str">
        <f>IF(AND(I877&gt;=3,K877&gt;=3,M877&gt;=3,O877&gt;=3),IF(P877&gt;=Données!$G$5,"3 ETOILES",""),"")</f>
        <v/>
      </c>
      <c r="U877" s="17" t="str">
        <f>IF(AND(I877&gt;=4,K877&gt;=4,M877&gt;=4,O877&gt;=4),IF(P877&gt;=Données!$G$6,"4 ETOILES",""),"")</f>
        <v/>
      </c>
      <c r="V877" s="17" t="str">
        <f>IF(AND(I877&gt;=5,K877&gt;=5,M877&gt;=5,O877&gt;=5),IF(P877&gt;=Données!$G$7,"5 ETOILES",""),"")</f>
        <v/>
      </c>
      <c r="W877" s="17" t="str">
        <f>IF(AND(I877&gt;=6,K877&gt;=6,M877&gt;=6,O877&gt;=6),IF(P877&gt;=Données!$G$8,"6 ETOILES",""),"")</f>
        <v/>
      </c>
      <c r="X877" s="17" t="str">
        <f t="shared" si="45"/>
        <v/>
      </c>
    </row>
    <row r="878" spans="1:24" hidden="1">
      <c r="A878" s="15"/>
      <c r="B878" s="34"/>
      <c r="C878" s="36"/>
      <c r="D878" s="37"/>
      <c r="E878" s="35"/>
      <c r="F878" s="4"/>
      <c r="G878" s="4" t="str">
        <f>IF(F878="B1",Données!$C$3,IF(F878="B2",Données!$C$4,IF(F878="M1",Données!$C$5,IF(F878="M2",Données!$C$6,IF(F878="C1",Données!$C$7,IF(F878="C2",Données!$C$8,IF(F878="J1",Données!$C$9,IF(F878="J2",Données!$C$10,IF(F878="S1",Données!$C$11,IF(F878="S2",Données!$C$12,""))))))))))</f>
        <v/>
      </c>
      <c r="H878" s="19"/>
      <c r="I878" s="30"/>
      <c r="J878" s="19"/>
      <c r="K878" s="30"/>
      <c r="L878" s="19"/>
      <c r="M878" s="30"/>
      <c r="N878" s="19"/>
      <c r="O878" s="30"/>
      <c r="P878" s="20" t="str">
        <f t="shared" si="43"/>
        <v/>
      </c>
      <c r="Q878" s="17" t="str">
        <f t="shared" si="44"/>
        <v/>
      </c>
      <c r="R878" s="17" t="str">
        <f>IF(AND(I878&gt;=1,K878&gt;=1,M878&gt;=1,O878&gt;=1),IF(P878&gt;=Données!$G$3,"1 ETOILE",""),"")</f>
        <v/>
      </c>
      <c r="S878" s="17" t="str">
        <f>IF(AND(I878&gt;=2,K878&gt;=2,M878&gt;=2,O878&gt;=2),IF(P878&gt;=Données!$G$4,"2 ETOILES",""),"")</f>
        <v/>
      </c>
      <c r="T878" s="17" t="str">
        <f>IF(AND(I878&gt;=3,K878&gt;=3,M878&gt;=3,O878&gt;=3),IF(P878&gt;=Données!$G$5,"3 ETOILES",""),"")</f>
        <v/>
      </c>
      <c r="U878" s="17" t="str">
        <f>IF(AND(I878&gt;=4,K878&gt;=4,M878&gt;=4,O878&gt;=4),IF(P878&gt;=Données!$G$6,"4 ETOILES",""),"")</f>
        <v/>
      </c>
      <c r="V878" s="17" t="str">
        <f>IF(AND(I878&gt;=5,K878&gt;=5,M878&gt;=5,O878&gt;=5),IF(P878&gt;=Données!$G$7,"5 ETOILES",""),"")</f>
        <v/>
      </c>
      <c r="W878" s="17" t="str">
        <f>IF(AND(I878&gt;=6,K878&gt;=6,M878&gt;=6,O878&gt;=6),IF(P878&gt;=Données!$G$8,"6 ETOILES",""),"")</f>
        <v/>
      </c>
      <c r="X878" s="17" t="str">
        <f t="shared" si="45"/>
        <v/>
      </c>
    </row>
    <row r="879" spans="1:24" hidden="1">
      <c r="A879" s="15"/>
      <c r="B879" s="34"/>
      <c r="C879" s="36"/>
      <c r="D879" s="37"/>
      <c r="E879" s="35"/>
      <c r="F879" s="4"/>
      <c r="G879" s="4" t="str">
        <f>IF(F879="B1",Données!$C$3,IF(F879="B2",Données!$C$4,IF(F879="M1",Données!$C$5,IF(F879="M2",Données!$C$6,IF(F879="C1",Données!$C$7,IF(F879="C2",Données!$C$8,IF(F879="J1",Données!$C$9,IF(F879="J2",Données!$C$10,IF(F879="S1",Données!$C$11,IF(F879="S2",Données!$C$12,""))))))))))</f>
        <v/>
      </c>
      <c r="H879" s="19"/>
      <c r="I879" s="30"/>
      <c r="J879" s="19"/>
      <c r="K879" s="30"/>
      <c r="L879" s="19"/>
      <c r="M879" s="30"/>
      <c r="N879" s="19"/>
      <c r="O879" s="30"/>
      <c r="P879" s="20" t="str">
        <f t="shared" si="43"/>
        <v/>
      </c>
      <c r="Q879" s="17" t="str">
        <f t="shared" si="44"/>
        <v/>
      </c>
      <c r="R879" s="17" t="str">
        <f>IF(AND(I879&gt;=1,K879&gt;=1,M879&gt;=1,O879&gt;=1),IF(P879&gt;=Données!$G$3,"1 ETOILE",""),"")</f>
        <v/>
      </c>
      <c r="S879" s="17" t="str">
        <f>IF(AND(I879&gt;=2,K879&gt;=2,M879&gt;=2,O879&gt;=2),IF(P879&gt;=Données!$G$4,"2 ETOILES",""),"")</f>
        <v/>
      </c>
      <c r="T879" s="17" t="str">
        <f>IF(AND(I879&gt;=3,K879&gt;=3,M879&gt;=3,O879&gt;=3),IF(P879&gt;=Données!$G$5,"3 ETOILES",""),"")</f>
        <v/>
      </c>
      <c r="U879" s="17" t="str">
        <f>IF(AND(I879&gt;=4,K879&gt;=4,M879&gt;=4,O879&gt;=4),IF(P879&gt;=Données!$G$6,"4 ETOILES",""),"")</f>
        <v/>
      </c>
      <c r="V879" s="17" t="str">
        <f>IF(AND(I879&gt;=5,K879&gt;=5,M879&gt;=5,O879&gt;=5),IF(P879&gt;=Données!$G$7,"5 ETOILES",""),"")</f>
        <v/>
      </c>
      <c r="W879" s="17" t="str">
        <f>IF(AND(I879&gt;=6,K879&gt;=6,M879&gt;=6,O879&gt;=6),IF(P879&gt;=Données!$G$8,"6 ETOILES",""),"")</f>
        <v/>
      </c>
      <c r="X879" s="17" t="str">
        <f t="shared" si="45"/>
        <v/>
      </c>
    </row>
    <row r="880" spans="1:24" hidden="1">
      <c r="A880" s="15"/>
      <c r="B880" s="34"/>
      <c r="C880" s="36"/>
      <c r="D880" s="37"/>
      <c r="E880" s="35"/>
      <c r="F880" s="4"/>
      <c r="G880" s="4" t="str">
        <f>IF(F880="B1",Données!$C$3,IF(F880="B2",Données!$C$4,IF(F880="M1",Données!$C$5,IF(F880="M2",Données!$C$6,IF(F880="C1",Données!$C$7,IF(F880="C2",Données!$C$8,IF(F880="J1",Données!$C$9,IF(F880="J2",Données!$C$10,IF(F880="S1",Données!$C$11,IF(F880="S2",Données!$C$12,""))))))))))</f>
        <v/>
      </c>
      <c r="H880" s="19"/>
      <c r="I880" s="30"/>
      <c r="J880" s="19"/>
      <c r="K880" s="30"/>
      <c r="L880" s="19"/>
      <c r="M880" s="30"/>
      <c r="N880" s="19"/>
      <c r="O880" s="30"/>
      <c r="P880" s="20" t="str">
        <f t="shared" si="43"/>
        <v/>
      </c>
      <c r="Q880" s="17" t="str">
        <f t="shared" si="44"/>
        <v/>
      </c>
      <c r="R880" s="17" t="str">
        <f>IF(AND(I880&gt;=1,K880&gt;=1,M880&gt;=1,O880&gt;=1),IF(P880&gt;=Données!$G$3,"1 ETOILE",""),"")</f>
        <v/>
      </c>
      <c r="S880" s="17" t="str">
        <f>IF(AND(I880&gt;=2,K880&gt;=2,M880&gt;=2,O880&gt;=2),IF(P880&gt;=Données!$G$4,"2 ETOILES",""),"")</f>
        <v/>
      </c>
      <c r="T880" s="17" t="str">
        <f>IF(AND(I880&gt;=3,K880&gt;=3,M880&gt;=3,O880&gt;=3),IF(P880&gt;=Données!$G$5,"3 ETOILES",""),"")</f>
        <v/>
      </c>
      <c r="U880" s="17" t="str">
        <f>IF(AND(I880&gt;=4,K880&gt;=4,M880&gt;=4,O880&gt;=4),IF(P880&gt;=Données!$G$6,"4 ETOILES",""),"")</f>
        <v/>
      </c>
      <c r="V880" s="17" t="str">
        <f>IF(AND(I880&gt;=5,K880&gt;=5,M880&gt;=5,O880&gt;=5),IF(P880&gt;=Données!$G$7,"5 ETOILES",""),"")</f>
        <v/>
      </c>
      <c r="W880" s="17" t="str">
        <f>IF(AND(I880&gt;=6,K880&gt;=6,M880&gt;=6,O880&gt;=6),IF(P880&gt;=Données!$G$8,"6 ETOILES",""),"")</f>
        <v/>
      </c>
      <c r="X880" s="17" t="str">
        <f t="shared" si="45"/>
        <v/>
      </c>
    </row>
    <row r="881" spans="1:24" hidden="1">
      <c r="A881" s="15"/>
      <c r="B881" s="34"/>
      <c r="C881" s="36"/>
      <c r="D881" s="37"/>
      <c r="E881" s="35"/>
      <c r="F881" s="4"/>
      <c r="G881" s="4" t="str">
        <f>IF(F881="B1",Données!$C$3,IF(F881="B2",Données!$C$4,IF(F881="M1",Données!$C$5,IF(F881="M2",Données!$C$6,IF(F881="C1",Données!$C$7,IF(F881="C2",Données!$C$8,IF(F881="J1",Données!$C$9,IF(F881="J2",Données!$C$10,IF(F881="S1",Données!$C$11,IF(F881="S2",Données!$C$12,""))))))))))</f>
        <v/>
      </c>
      <c r="H881" s="19"/>
      <c r="I881" s="30"/>
      <c r="J881" s="19"/>
      <c r="K881" s="30"/>
      <c r="L881" s="19"/>
      <c r="M881" s="30"/>
      <c r="N881" s="19"/>
      <c r="O881" s="30"/>
      <c r="P881" s="20" t="str">
        <f t="shared" si="43"/>
        <v/>
      </c>
      <c r="Q881" s="17" t="str">
        <f t="shared" si="44"/>
        <v/>
      </c>
      <c r="R881" s="17" t="str">
        <f>IF(AND(I881&gt;=1,K881&gt;=1,M881&gt;=1,O881&gt;=1),IF(P881&gt;=Données!$G$3,"1 ETOILE",""),"")</f>
        <v/>
      </c>
      <c r="S881" s="17" t="str">
        <f>IF(AND(I881&gt;=2,K881&gt;=2,M881&gt;=2,O881&gt;=2),IF(P881&gt;=Données!$G$4,"2 ETOILES",""),"")</f>
        <v/>
      </c>
      <c r="T881" s="17" t="str">
        <f>IF(AND(I881&gt;=3,K881&gt;=3,M881&gt;=3,O881&gt;=3),IF(P881&gt;=Données!$G$5,"3 ETOILES",""),"")</f>
        <v/>
      </c>
      <c r="U881" s="17" t="str">
        <f>IF(AND(I881&gt;=4,K881&gt;=4,M881&gt;=4,O881&gt;=4),IF(P881&gt;=Données!$G$6,"4 ETOILES",""),"")</f>
        <v/>
      </c>
      <c r="V881" s="17" t="str">
        <f>IF(AND(I881&gt;=5,K881&gt;=5,M881&gt;=5,O881&gt;=5),IF(P881&gt;=Données!$G$7,"5 ETOILES",""),"")</f>
        <v/>
      </c>
      <c r="W881" s="17" t="str">
        <f>IF(AND(I881&gt;=6,K881&gt;=6,M881&gt;=6,O881&gt;=6),IF(P881&gt;=Données!$G$8,"6 ETOILES",""),"")</f>
        <v/>
      </c>
      <c r="X881" s="17" t="str">
        <f t="shared" si="45"/>
        <v/>
      </c>
    </row>
    <row r="882" spans="1:24" hidden="1">
      <c r="A882" s="15"/>
      <c r="B882" s="34"/>
      <c r="C882" s="36"/>
      <c r="D882" s="37"/>
      <c r="E882" s="35"/>
      <c r="F882" s="4"/>
      <c r="G882" s="4" t="str">
        <f>IF(F882="B1",Données!$C$3,IF(F882="B2",Données!$C$4,IF(F882="M1",Données!$C$5,IF(F882="M2",Données!$C$6,IF(F882="C1",Données!$C$7,IF(F882="C2",Données!$C$8,IF(F882="J1",Données!$C$9,IF(F882="J2",Données!$C$10,IF(F882="S1",Données!$C$11,IF(F882="S2",Données!$C$12,""))))))))))</f>
        <v/>
      </c>
      <c r="H882" s="19"/>
      <c r="I882" s="30"/>
      <c r="J882" s="19"/>
      <c r="K882" s="30"/>
      <c r="L882" s="19"/>
      <c r="M882" s="30"/>
      <c r="N882" s="19"/>
      <c r="O882" s="30"/>
      <c r="P882" s="20" t="str">
        <f t="shared" si="43"/>
        <v/>
      </c>
      <c r="Q882" s="17" t="str">
        <f t="shared" si="44"/>
        <v/>
      </c>
      <c r="R882" s="17" t="str">
        <f>IF(AND(I882&gt;=1,K882&gt;=1,M882&gt;=1,O882&gt;=1),IF(P882&gt;=Données!$G$3,"1 ETOILE",""),"")</f>
        <v/>
      </c>
      <c r="S882" s="17" t="str">
        <f>IF(AND(I882&gt;=2,K882&gt;=2,M882&gt;=2,O882&gt;=2),IF(P882&gt;=Données!$G$4,"2 ETOILES",""),"")</f>
        <v/>
      </c>
      <c r="T882" s="17" t="str">
        <f>IF(AND(I882&gt;=3,K882&gt;=3,M882&gt;=3,O882&gt;=3),IF(P882&gt;=Données!$G$5,"3 ETOILES",""),"")</f>
        <v/>
      </c>
      <c r="U882" s="17" t="str">
        <f>IF(AND(I882&gt;=4,K882&gt;=4,M882&gt;=4,O882&gt;=4),IF(P882&gt;=Données!$G$6,"4 ETOILES",""),"")</f>
        <v/>
      </c>
      <c r="V882" s="17" t="str">
        <f>IF(AND(I882&gt;=5,K882&gt;=5,M882&gt;=5,O882&gt;=5),IF(P882&gt;=Données!$G$7,"5 ETOILES",""),"")</f>
        <v/>
      </c>
      <c r="W882" s="17" t="str">
        <f>IF(AND(I882&gt;=6,K882&gt;=6,M882&gt;=6,O882&gt;=6),IF(P882&gt;=Données!$G$8,"6 ETOILES",""),"")</f>
        <v/>
      </c>
      <c r="X882" s="17" t="str">
        <f t="shared" si="45"/>
        <v/>
      </c>
    </row>
    <row r="883" spans="1:24" hidden="1">
      <c r="A883" s="15"/>
      <c r="B883" s="34"/>
      <c r="C883" s="36"/>
      <c r="D883" s="37"/>
      <c r="E883" s="35"/>
      <c r="F883" s="4"/>
      <c r="G883" s="4" t="str">
        <f>IF(F883="B1",Données!$C$3,IF(F883="B2",Données!$C$4,IF(F883="M1",Données!$C$5,IF(F883="M2",Données!$C$6,IF(F883="C1",Données!$C$7,IF(F883="C2",Données!$C$8,IF(F883="J1",Données!$C$9,IF(F883="J2",Données!$C$10,IF(F883="S1",Données!$C$11,IF(F883="S2",Données!$C$12,""))))))))))</f>
        <v/>
      </c>
      <c r="H883" s="19"/>
      <c r="I883" s="30"/>
      <c r="J883" s="19"/>
      <c r="K883" s="30"/>
      <c r="L883" s="19"/>
      <c r="M883" s="30"/>
      <c r="N883" s="19"/>
      <c r="O883" s="30"/>
      <c r="P883" s="20" t="str">
        <f t="shared" si="43"/>
        <v/>
      </c>
      <c r="Q883" s="17" t="str">
        <f t="shared" si="44"/>
        <v/>
      </c>
      <c r="R883" s="17" t="str">
        <f>IF(AND(I883&gt;=1,K883&gt;=1,M883&gt;=1,O883&gt;=1),IF(P883&gt;=Données!$G$3,"1 ETOILE",""),"")</f>
        <v/>
      </c>
      <c r="S883" s="17" t="str">
        <f>IF(AND(I883&gt;=2,K883&gt;=2,M883&gt;=2,O883&gt;=2),IF(P883&gt;=Données!$G$4,"2 ETOILES",""),"")</f>
        <v/>
      </c>
      <c r="T883" s="17" t="str">
        <f>IF(AND(I883&gt;=3,K883&gt;=3,M883&gt;=3,O883&gt;=3),IF(P883&gt;=Données!$G$5,"3 ETOILES",""),"")</f>
        <v/>
      </c>
      <c r="U883" s="17" t="str">
        <f>IF(AND(I883&gt;=4,K883&gt;=4,M883&gt;=4,O883&gt;=4),IF(P883&gt;=Données!$G$6,"4 ETOILES",""),"")</f>
        <v/>
      </c>
      <c r="V883" s="17" t="str">
        <f>IF(AND(I883&gt;=5,K883&gt;=5,M883&gt;=5,O883&gt;=5),IF(P883&gt;=Données!$G$7,"5 ETOILES",""),"")</f>
        <v/>
      </c>
      <c r="W883" s="17" t="str">
        <f>IF(AND(I883&gt;=6,K883&gt;=6,M883&gt;=6,O883&gt;=6),IF(P883&gt;=Données!$G$8,"6 ETOILES",""),"")</f>
        <v/>
      </c>
      <c r="X883" s="17" t="str">
        <f t="shared" si="45"/>
        <v/>
      </c>
    </row>
    <row r="884" spans="1:24" hidden="1">
      <c r="A884" s="15"/>
      <c r="B884" s="34"/>
      <c r="C884" s="36"/>
      <c r="D884" s="37"/>
      <c r="E884" s="35"/>
      <c r="F884" s="4"/>
      <c r="G884" s="4" t="str">
        <f>IF(F884="B1",Données!$C$3,IF(F884="B2",Données!$C$4,IF(F884="M1",Données!$C$5,IF(F884="M2",Données!$C$6,IF(F884="C1",Données!$C$7,IF(F884="C2",Données!$C$8,IF(F884="J1",Données!$C$9,IF(F884="J2",Données!$C$10,IF(F884="S1",Données!$C$11,IF(F884="S2",Données!$C$12,""))))))))))</f>
        <v/>
      </c>
      <c r="H884" s="19"/>
      <c r="I884" s="30"/>
      <c r="J884" s="19"/>
      <c r="K884" s="30"/>
      <c r="L884" s="19"/>
      <c r="M884" s="30"/>
      <c r="N884" s="19"/>
      <c r="O884" s="30"/>
      <c r="P884" s="20" t="str">
        <f t="shared" si="43"/>
        <v/>
      </c>
      <c r="Q884" s="17" t="str">
        <f t="shared" si="44"/>
        <v/>
      </c>
      <c r="R884" s="17" t="str">
        <f>IF(AND(I884&gt;=1,K884&gt;=1,M884&gt;=1,O884&gt;=1),IF(P884&gt;=Données!$G$3,"1 ETOILE",""),"")</f>
        <v/>
      </c>
      <c r="S884" s="17" t="str">
        <f>IF(AND(I884&gt;=2,K884&gt;=2,M884&gt;=2,O884&gt;=2),IF(P884&gt;=Données!$G$4,"2 ETOILES",""),"")</f>
        <v/>
      </c>
      <c r="T884" s="17" t="str">
        <f>IF(AND(I884&gt;=3,K884&gt;=3,M884&gt;=3,O884&gt;=3),IF(P884&gt;=Données!$G$5,"3 ETOILES",""),"")</f>
        <v/>
      </c>
      <c r="U884" s="17" t="str">
        <f>IF(AND(I884&gt;=4,K884&gt;=4,M884&gt;=4,O884&gt;=4),IF(P884&gt;=Données!$G$6,"4 ETOILES",""),"")</f>
        <v/>
      </c>
      <c r="V884" s="17" t="str">
        <f>IF(AND(I884&gt;=5,K884&gt;=5,M884&gt;=5,O884&gt;=5),IF(P884&gt;=Données!$G$7,"5 ETOILES",""),"")</f>
        <v/>
      </c>
      <c r="W884" s="17" t="str">
        <f>IF(AND(I884&gt;=6,K884&gt;=6,M884&gt;=6,O884&gt;=6),IF(P884&gt;=Données!$G$8,"6 ETOILES",""),"")</f>
        <v/>
      </c>
      <c r="X884" s="17" t="str">
        <f t="shared" si="45"/>
        <v/>
      </c>
    </row>
    <row r="885" spans="1:24" hidden="1">
      <c r="A885" s="15"/>
      <c r="B885" s="34"/>
      <c r="C885" s="36"/>
      <c r="D885" s="37"/>
      <c r="E885" s="35"/>
      <c r="F885" s="4"/>
      <c r="G885" s="4" t="str">
        <f>IF(F885="B1",Données!$C$3,IF(F885="B2",Données!$C$4,IF(F885="M1",Données!$C$5,IF(F885="M2",Données!$C$6,IF(F885="C1",Données!$C$7,IF(F885="C2",Données!$C$8,IF(F885="J1",Données!$C$9,IF(F885="J2",Données!$C$10,IF(F885="S1",Données!$C$11,IF(F885="S2",Données!$C$12,""))))))))))</f>
        <v/>
      </c>
      <c r="H885" s="19"/>
      <c r="I885" s="30"/>
      <c r="J885" s="19"/>
      <c r="K885" s="30"/>
      <c r="L885" s="19"/>
      <c r="M885" s="30"/>
      <c r="N885" s="19"/>
      <c r="O885" s="30"/>
      <c r="P885" s="20" t="str">
        <f t="shared" si="43"/>
        <v/>
      </c>
      <c r="Q885" s="17" t="str">
        <f t="shared" si="44"/>
        <v/>
      </c>
      <c r="R885" s="17" t="str">
        <f>IF(AND(I885&gt;=1,K885&gt;=1,M885&gt;=1,O885&gt;=1),IF(P885&gt;=Données!$G$3,"1 ETOILE",""),"")</f>
        <v/>
      </c>
      <c r="S885" s="17" t="str">
        <f>IF(AND(I885&gt;=2,K885&gt;=2,M885&gt;=2,O885&gt;=2),IF(P885&gt;=Données!$G$4,"2 ETOILES",""),"")</f>
        <v/>
      </c>
      <c r="T885" s="17" t="str">
        <f>IF(AND(I885&gt;=3,K885&gt;=3,M885&gt;=3,O885&gt;=3),IF(P885&gt;=Données!$G$5,"3 ETOILES",""),"")</f>
        <v/>
      </c>
      <c r="U885" s="17" t="str">
        <f>IF(AND(I885&gt;=4,K885&gt;=4,M885&gt;=4,O885&gt;=4),IF(P885&gt;=Données!$G$6,"4 ETOILES",""),"")</f>
        <v/>
      </c>
      <c r="V885" s="17" t="str">
        <f>IF(AND(I885&gt;=5,K885&gt;=5,M885&gt;=5,O885&gt;=5),IF(P885&gt;=Données!$G$7,"5 ETOILES",""),"")</f>
        <v/>
      </c>
      <c r="W885" s="17" t="str">
        <f>IF(AND(I885&gt;=6,K885&gt;=6,M885&gt;=6,O885&gt;=6),IF(P885&gt;=Données!$G$8,"6 ETOILES",""),"")</f>
        <v/>
      </c>
      <c r="X885" s="17" t="str">
        <f t="shared" si="45"/>
        <v/>
      </c>
    </row>
    <row r="886" spans="1:24" hidden="1">
      <c r="A886" s="15"/>
      <c r="B886" s="34"/>
      <c r="C886" s="36"/>
      <c r="D886" s="37"/>
      <c r="E886" s="35"/>
      <c r="F886" s="4"/>
      <c r="G886" s="4" t="str">
        <f>IF(F886="B1",Données!$C$3,IF(F886="B2",Données!$C$4,IF(F886="M1",Données!$C$5,IF(F886="M2",Données!$C$6,IF(F886="C1",Données!$C$7,IF(F886="C2",Données!$C$8,IF(F886="J1",Données!$C$9,IF(F886="J2",Données!$C$10,IF(F886="S1",Données!$C$11,IF(F886="S2",Données!$C$12,""))))))))))</f>
        <v/>
      </c>
      <c r="H886" s="19"/>
      <c r="I886" s="30"/>
      <c r="J886" s="19"/>
      <c r="K886" s="30"/>
      <c r="L886" s="19"/>
      <c r="M886" s="30"/>
      <c r="N886" s="19"/>
      <c r="O886" s="30"/>
      <c r="P886" s="20" t="str">
        <f t="shared" si="43"/>
        <v/>
      </c>
      <c r="Q886" s="17" t="str">
        <f t="shared" si="44"/>
        <v/>
      </c>
      <c r="R886" s="17" t="str">
        <f>IF(AND(I886&gt;=1,K886&gt;=1,M886&gt;=1,O886&gt;=1),IF(P886&gt;=Données!$G$3,"1 ETOILE",""),"")</f>
        <v/>
      </c>
      <c r="S886" s="17" t="str">
        <f>IF(AND(I886&gt;=2,K886&gt;=2,M886&gt;=2,O886&gt;=2),IF(P886&gt;=Données!$G$4,"2 ETOILES",""),"")</f>
        <v/>
      </c>
      <c r="T886" s="17" t="str">
        <f>IF(AND(I886&gt;=3,K886&gt;=3,M886&gt;=3,O886&gt;=3),IF(P886&gt;=Données!$G$5,"3 ETOILES",""),"")</f>
        <v/>
      </c>
      <c r="U886" s="17" t="str">
        <f>IF(AND(I886&gt;=4,K886&gt;=4,M886&gt;=4,O886&gt;=4),IF(P886&gt;=Données!$G$6,"4 ETOILES",""),"")</f>
        <v/>
      </c>
      <c r="V886" s="17" t="str">
        <f>IF(AND(I886&gt;=5,K886&gt;=5,M886&gt;=5,O886&gt;=5),IF(P886&gt;=Données!$G$7,"5 ETOILES",""),"")</f>
        <v/>
      </c>
      <c r="W886" s="17" t="str">
        <f>IF(AND(I886&gt;=6,K886&gt;=6,M886&gt;=6,O886&gt;=6),IF(P886&gt;=Données!$G$8,"6 ETOILES",""),"")</f>
        <v/>
      </c>
      <c r="X886" s="17" t="str">
        <f t="shared" si="45"/>
        <v/>
      </c>
    </row>
    <row r="887" spans="1:24" hidden="1">
      <c r="A887" s="15"/>
      <c r="B887" s="34"/>
      <c r="C887" s="36"/>
      <c r="D887" s="37"/>
      <c r="E887" s="35"/>
      <c r="F887" s="4"/>
      <c r="G887" s="4" t="str">
        <f>IF(F887="B1",Données!$C$3,IF(F887="B2",Données!$C$4,IF(F887="M1",Données!$C$5,IF(F887="M2",Données!$C$6,IF(F887="C1",Données!$C$7,IF(F887="C2",Données!$C$8,IF(F887="J1",Données!$C$9,IF(F887="J2",Données!$C$10,IF(F887="S1",Données!$C$11,IF(F887="S2",Données!$C$12,""))))))))))</f>
        <v/>
      </c>
      <c r="H887" s="19"/>
      <c r="I887" s="30"/>
      <c r="J887" s="19"/>
      <c r="K887" s="30"/>
      <c r="L887" s="19"/>
      <c r="M887" s="30"/>
      <c r="N887" s="19"/>
      <c r="O887" s="30"/>
      <c r="P887" s="20" t="str">
        <f t="shared" si="43"/>
        <v/>
      </c>
      <c r="Q887" s="17" t="str">
        <f t="shared" si="44"/>
        <v/>
      </c>
      <c r="R887" s="17" t="str">
        <f>IF(AND(I887&gt;=1,K887&gt;=1,M887&gt;=1,O887&gt;=1),IF(P887&gt;=Données!$G$3,"1 ETOILE",""),"")</f>
        <v/>
      </c>
      <c r="S887" s="17" t="str">
        <f>IF(AND(I887&gt;=2,K887&gt;=2,M887&gt;=2,O887&gt;=2),IF(P887&gt;=Données!$G$4,"2 ETOILES",""),"")</f>
        <v/>
      </c>
      <c r="T887" s="17" t="str">
        <f>IF(AND(I887&gt;=3,K887&gt;=3,M887&gt;=3,O887&gt;=3),IF(P887&gt;=Données!$G$5,"3 ETOILES",""),"")</f>
        <v/>
      </c>
      <c r="U887" s="17" t="str">
        <f>IF(AND(I887&gt;=4,K887&gt;=4,M887&gt;=4,O887&gt;=4),IF(P887&gt;=Données!$G$6,"4 ETOILES",""),"")</f>
        <v/>
      </c>
      <c r="V887" s="17" t="str">
        <f>IF(AND(I887&gt;=5,K887&gt;=5,M887&gt;=5,O887&gt;=5),IF(P887&gt;=Données!$G$7,"5 ETOILES",""),"")</f>
        <v/>
      </c>
      <c r="W887" s="17" t="str">
        <f>IF(AND(I887&gt;=6,K887&gt;=6,M887&gt;=6,O887&gt;=6),IF(P887&gt;=Données!$G$8,"6 ETOILES",""),"")</f>
        <v/>
      </c>
      <c r="X887" s="17" t="str">
        <f t="shared" si="45"/>
        <v/>
      </c>
    </row>
    <row r="888" spans="1:24" hidden="1">
      <c r="A888" s="15"/>
      <c r="B888" s="34"/>
      <c r="C888" s="36"/>
      <c r="D888" s="37"/>
      <c r="E888" s="35"/>
      <c r="F888" s="4"/>
      <c r="G888" s="4" t="str">
        <f>IF(F888="B1",Données!$C$3,IF(F888="B2",Données!$C$4,IF(F888="M1",Données!$C$5,IF(F888="M2",Données!$C$6,IF(F888="C1",Données!$C$7,IF(F888="C2",Données!$C$8,IF(F888="J1",Données!$C$9,IF(F888="J2",Données!$C$10,IF(F888="S1",Données!$C$11,IF(F888="S2",Données!$C$12,""))))))))))</f>
        <v/>
      </c>
      <c r="H888" s="19"/>
      <c r="I888" s="30"/>
      <c r="J888" s="19"/>
      <c r="K888" s="30"/>
      <c r="L888" s="19"/>
      <c r="M888" s="30"/>
      <c r="N888" s="19"/>
      <c r="O888" s="30"/>
      <c r="P888" s="20" t="str">
        <f t="shared" si="43"/>
        <v/>
      </c>
      <c r="Q888" s="17" t="str">
        <f t="shared" si="44"/>
        <v/>
      </c>
      <c r="R888" s="17" t="str">
        <f>IF(AND(I888&gt;=1,K888&gt;=1,M888&gt;=1,O888&gt;=1),IF(P888&gt;=Données!$G$3,"1 ETOILE",""),"")</f>
        <v/>
      </c>
      <c r="S888" s="17" t="str">
        <f>IF(AND(I888&gt;=2,K888&gt;=2,M888&gt;=2,O888&gt;=2),IF(P888&gt;=Données!$G$4,"2 ETOILES",""),"")</f>
        <v/>
      </c>
      <c r="T888" s="17" t="str">
        <f>IF(AND(I888&gt;=3,K888&gt;=3,M888&gt;=3,O888&gt;=3),IF(P888&gt;=Données!$G$5,"3 ETOILES",""),"")</f>
        <v/>
      </c>
      <c r="U888" s="17" t="str">
        <f>IF(AND(I888&gt;=4,K888&gt;=4,M888&gt;=4,O888&gt;=4),IF(P888&gt;=Données!$G$6,"4 ETOILES",""),"")</f>
        <v/>
      </c>
      <c r="V888" s="17" t="str">
        <f>IF(AND(I888&gt;=5,K888&gt;=5,M888&gt;=5,O888&gt;=5),IF(P888&gt;=Données!$G$7,"5 ETOILES",""),"")</f>
        <v/>
      </c>
      <c r="W888" s="17" t="str">
        <f>IF(AND(I888&gt;=6,K888&gt;=6,M888&gt;=6,O888&gt;=6),IF(P888&gt;=Données!$G$8,"6 ETOILES",""),"")</f>
        <v/>
      </c>
      <c r="X888" s="17" t="str">
        <f t="shared" si="45"/>
        <v/>
      </c>
    </row>
    <row r="889" spans="1:24" hidden="1">
      <c r="A889" s="15"/>
      <c r="B889" s="34"/>
      <c r="C889" s="36"/>
      <c r="D889" s="37"/>
      <c r="E889" s="35"/>
      <c r="F889" s="4"/>
      <c r="G889" s="4" t="str">
        <f>IF(F889="B1",Données!$C$3,IF(F889="B2",Données!$C$4,IF(F889="M1",Données!$C$5,IF(F889="M2",Données!$C$6,IF(F889="C1",Données!$C$7,IF(F889="C2",Données!$C$8,IF(F889="J1",Données!$C$9,IF(F889="J2",Données!$C$10,IF(F889="S1",Données!$C$11,IF(F889="S2",Données!$C$12,""))))))))))</f>
        <v/>
      </c>
      <c r="H889" s="19"/>
      <c r="I889" s="30"/>
      <c r="J889" s="19"/>
      <c r="K889" s="30"/>
      <c r="L889" s="19"/>
      <c r="M889" s="30"/>
      <c r="N889" s="19"/>
      <c r="O889" s="30"/>
      <c r="P889" s="20" t="str">
        <f t="shared" si="43"/>
        <v/>
      </c>
      <c r="Q889" s="17" t="str">
        <f t="shared" si="44"/>
        <v/>
      </c>
      <c r="R889" s="17" t="str">
        <f>IF(AND(I889&gt;=1,K889&gt;=1,M889&gt;=1,O889&gt;=1),IF(P889&gt;=Données!$G$3,"1 ETOILE",""),"")</f>
        <v/>
      </c>
      <c r="S889" s="17" t="str">
        <f>IF(AND(I889&gt;=2,K889&gt;=2,M889&gt;=2,O889&gt;=2),IF(P889&gt;=Données!$G$4,"2 ETOILES",""),"")</f>
        <v/>
      </c>
      <c r="T889" s="17" t="str">
        <f>IF(AND(I889&gt;=3,K889&gt;=3,M889&gt;=3,O889&gt;=3),IF(P889&gt;=Données!$G$5,"3 ETOILES",""),"")</f>
        <v/>
      </c>
      <c r="U889" s="17" t="str">
        <f>IF(AND(I889&gt;=4,K889&gt;=4,M889&gt;=4,O889&gt;=4),IF(P889&gt;=Données!$G$6,"4 ETOILES",""),"")</f>
        <v/>
      </c>
      <c r="V889" s="17" t="str">
        <f>IF(AND(I889&gt;=5,K889&gt;=5,M889&gt;=5,O889&gt;=5),IF(P889&gt;=Données!$G$7,"5 ETOILES",""),"")</f>
        <v/>
      </c>
      <c r="W889" s="17" t="str">
        <f>IF(AND(I889&gt;=6,K889&gt;=6,M889&gt;=6,O889&gt;=6),IF(P889&gt;=Données!$G$8,"6 ETOILES",""),"")</f>
        <v/>
      </c>
      <c r="X889" s="17" t="str">
        <f t="shared" si="45"/>
        <v/>
      </c>
    </row>
    <row r="890" spans="1:24" hidden="1">
      <c r="A890" s="15"/>
      <c r="B890" s="34"/>
      <c r="C890" s="36"/>
      <c r="D890" s="37"/>
      <c r="E890" s="35"/>
      <c r="F890" s="4"/>
      <c r="G890" s="4" t="str">
        <f>IF(F890="B1",Données!$C$3,IF(F890="B2",Données!$C$4,IF(F890="M1",Données!$C$5,IF(F890="M2",Données!$C$6,IF(F890="C1",Données!$C$7,IF(F890="C2",Données!$C$8,IF(F890="J1",Données!$C$9,IF(F890="J2",Données!$C$10,IF(F890="S1",Données!$C$11,IF(F890="S2",Données!$C$12,""))))))))))</f>
        <v/>
      </c>
      <c r="H890" s="19"/>
      <c r="I890" s="30"/>
      <c r="J890" s="19"/>
      <c r="K890" s="30"/>
      <c r="L890" s="19"/>
      <c r="M890" s="30"/>
      <c r="N890" s="19"/>
      <c r="O890" s="30"/>
      <c r="P890" s="20" t="str">
        <f t="shared" si="43"/>
        <v/>
      </c>
      <c r="Q890" s="17" t="str">
        <f t="shared" si="44"/>
        <v/>
      </c>
      <c r="R890" s="17" t="str">
        <f>IF(AND(I890&gt;=1,K890&gt;=1,M890&gt;=1,O890&gt;=1),IF(P890&gt;=Données!$G$3,"1 ETOILE",""),"")</f>
        <v/>
      </c>
      <c r="S890" s="17" t="str">
        <f>IF(AND(I890&gt;=2,K890&gt;=2,M890&gt;=2,O890&gt;=2),IF(P890&gt;=Données!$G$4,"2 ETOILES",""),"")</f>
        <v/>
      </c>
      <c r="T890" s="17" t="str">
        <f>IF(AND(I890&gt;=3,K890&gt;=3,M890&gt;=3,O890&gt;=3),IF(P890&gt;=Données!$G$5,"3 ETOILES",""),"")</f>
        <v/>
      </c>
      <c r="U890" s="17" t="str">
        <f>IF(AND(I890&gt;=4,K890&gt;=4,M890&gt;=4,O890&gt;=4),IF(P890&gt;=Données!$G$6,"4 ETOILES",""),"")</f>
        <v/>
      </c>
      <c r="V890" s="17" t="str">
        <f>IF(AND(I890&gt;=5,K890&gt;=5,M890&gt;=5,O890&gt;=5),IF(P890&gt;=Données!$G$7,"5 ETOILES",""),"")</f>
        <v/>
      </c>
      <c r="W890" s="17" t="str">
        <f>IF(AND(I890&gt;=6,K890&gt;=6,M890&gt;=6,O890&gt;=6),IF(P890&gt;=Données!$G$8,"6 ETOILES",""),"")</f>
        <v/>
      </c>
      <c r="X890" s="17" t="str">
        <f t="shared" si="45"/>
        <v/>
      </c>
    </row>
    <row r="891" spans="1:24" hidden="1">
      <c r="A891" s="15"/>
      <c r="B891" s="34"/>
      <c r="C891" s="36"/>
      <c r="D891" s="37"/>
      <c r="E891" s="35"/>
      <c r="F891" s="4"/>
      <c r="G891" s="4" t="str">
        <f>IF(F891="B1",Données!$C$3,IF(F891="B2",Données!$C$4,IF(F891="M1",Données!$C$5,IF(F891="M2",Données!$C$6,IF(F891="C1",Données!$C$7,IF(F891="C2",Données!$C$8,IF(F891="J1",Données!$C$9,IF(F891="J2",Données!$C$10,IF(F891="S1",Données!$C$11,IF(F891="S2",Données!$C$12,""))))))))))</f>
        <v/>
      </c>
      <c r="H891" s="19"/>
      <c r="I891" s="30"/>
      <c r="J891" s="19"/>
      <c r="K891" s="30"/>
      <c r="L891" s="19"/>
      <c r="M891" s="30"/>
      <c r="N891" s="19"/>
      <c r="O891" s="30"/>
      <c r="P891" s="20" t="str">
        <f t="shared" si="43"/>
        <v/>
      </c>
      <c r="Q891" s="17" t="str">
        <f t="shared" si="44"/>
        <v/>
      </c>
      <c r="R891" s="17" t="str">
        <f>IF(AND(I891&gt;=1,K891&gt;=1,M891&gt;=1,O891&gt;=1),IF(P891&gt;=Données!$G$3,"1 ETOILE",""),"")</f>
        <v/>
      </c>
      <c r="S891" s="17" t="str">
        <f>IF(AND(I891&gt;=2,K891&gt;=2,M891&gt;=2,O891&gt;=2),IF(P891&gt;=Données!$G$4,"2 ETOILES",""),"")</f>
        <v/>
      </c>
      <c r="T891" s="17" t="str">
        <f>IF(AND(I891&gt;=3,K891&gt;=3,M891&gt;=3,O891&gt;=3),IF(P891&gt;=Données!$G$5,"3 ETOILES",""),"")</f>
        <v/>
      </c>
      <c r="U891" s="17" t="str">
        <f>IF(AND(I891&gt;=4,K891&gt;=4,M891&gt;=4,O891&gt;=4),IF(P891&gt;=Données!$G$6,"4 ETOILES",""),"")</f>
        <v/>
      </c>
      <c r="V891" s="17" t="str">
        <f>IF(AND(I891&gt;=5,K891&gt;=5,M891&gt;=5,O891&gt;=5),IF(P891&gt;=Données!$G$7,"5 ETOILES",""),"")</f>
        <v/>
      </c>
      <c r="W891" s="17" t="str">
        <f>IF(AND(I891&gt;=6,K891&gt;=6,M891&gt;=6,O891&gt;=6),IF(P891&gt;=Données!$G$8,"6 ETOILES",""),"")</f>
        <v/>
      </c>
      <c r="X891" s="17" t="str">
        <f t="shared" si="45"/>
        <v/>
      </c>
    </row>
    <row r="892" spans="1:24" hidden="1">
      <c r="A892" s="15"/>
      <c r="B892" s="34"/>
      <c r="C892" s="36"/>
      <c r="D892" s="37"/>
      <c r="E892" s="35"/>
      <c r="F892" s="4"/>
      <c r="G892" s="4" t="str">
        <f>IF(F892="B1",Données!$C$3,IF(F892="B2",Données!$C$4,IF(F892="M1",Données!$C$5,IF(F892="M2",Données!$C$6,IF(F892="C1",Données!$C$7,IF(F892="C2",Données!$C$8,IF(F892="J1",Données!$C$9,IF(F892="J2",Données!$C$10,IF(F892="S1",Données!$C$11,IF(F892="S2",Données!$C$12,""))))))))))</f>
        <v/>
      </c>
      <c r="H892" s="19"/>
      <c r="I892" s="30"/>
      <c r="J892" s="19"/>
      <c r="K892" s="30"/>
      <c r="L892" s="19"/>
      <c r="M892" s="30"/>
      <c r="N892" s="19"/>
      <c r="O892" s="30"/>
      <c r="P892" s="20" t="str">
        <f t="shared" si="43"/>
        <v/>
      </c>
      <c r="Q892" s="17" t="str">
        <f t="shared" si="44"/>
        <v/>
      </c>
      <c r="R892" s="17" t="str">
        <f>IF(AND(I892&gt;=1,K892&gt;=1,M892&gt;=1,O892&gt;=1),IF(P892&gt;=Données!$G$3,"1 ETOILE",""),"")</f>
        <v/>
      </c>
      <c r="S892" s="17" t="str">
        <f>IF(AND(I892&gt;=2,K892&gt;=2,M892&gt;=2,O892&gt;=2),IF(P892&gt;=Données!$G$4,"2 ETOILES",""),"")</f>
        <v/>
      </c>
      <c r="T892" s="17" t="str">
        <f>IF(AND(I892&gt;=3,K892&gt;=3,M892&gt;=3,O892&gt;=3),IF(P892&gt;=Données!$G$5,"3 ETOILES",""),"")</f>
        <v/>
      </c>
      <c r="U892" s="17" t="str">
        <f>IF(AND(I892&gt;=4,K892&gt;=4,M892&gt;=4,O892&gt;=4),IF(P892&gt;=Données!$G$6,"4 ETOILES",""),"")</f>
        <v/>
      </c>
      <c r="V892" s="17" t="str">
        <f>IF(AND(I892&gt;=5,K892&gt;=5,M892&gt;=5,O892&gt;=5),IF(P892&gt;=Données!$G$7,"5 ETOILES",""),"")</f>
        <v/>
      </c>
      <c r="W892" s="17" t="str">
        <f>IF(AND(I892&gt;=6,K892&gt;=6,M892&gt;=6,O892&gt;=6),IF(P892&gt;=Données!$G$8,"6 ETOILES",""),"")</f>
        <v/>
      </c>
      <c r="X892" s="17" t="str">
        <f t="shared" si="45"/>
        <v/>
      </c>
    </row>
    <row r="893" spans="1:24" hidden="1">
      <c r="A893" s="15"/>
      <c r="B893" s="34"/>
      <c r="C893" s="36"/>
      <c r="D893" s="37"/>
      <c r="E893" s="35"/>
      <c r="F893" s="4"/>
      <c r="G893" s="4" t="str">
        <f>IF(F893="B1",Données!$C$3,IF(F893="B2",Données!$C$4,IF(F893="M1",Données!$C$5,IF(F893="M2",Données!$C$6,IF(F893="C1",Données!$C$7,IF(F893="C2",Données!$C$8,IF(F893="J1",Données!$C$9,IF(F893="J2",Données!$C$10,IF(F893="S1",Données!$C$11,IF(F893="S2",Données!$C$12,""))))))))))</f>
        <v/>
      </c>
      <c r="H893" s="19"/>
      <c r="I893" s="30"/>
      <c r="J893" s="19"/>
      <c r="K893" s="30"/>
      <c r="L893" s="19"/>
      <c r="M893" s="30"/>
      <c r="N893" s="19"/>
      <c r="O893" s="30"/>
      <c r="P893" s="20" t="str">
        <f t="shared" si="43"/>
        <v/>
      </c>
      <c r="Q893" s="17" t="str">
        <f t="shared" si="44"/>
        <v/>
      </c>
      <c r="R893" s="17" t="str">
        <f>IF(AND(I893&gt;=1,K893&gt;=1,M893&gt;=1,O893&gt;=1),IF(P893&gt;=Données!$G$3,"1 ETOILE",""),"")</f>
        <v/>
      </c>
      <c r="S893" s="17" t="str">
        <f>IF(AND(I893&gt;=2,K893&gt;=2,M893&gt;=2,O893&gt;=2),IF(P893&gt;=Données!$G$4,"2 ETOILES",""),"")</f>
        <v/>
      </c>
      <c r="T893" s="17" t="str">
        <f>IF(AND(I893&gt;=3,K893&gt;=3,M893&gt;=3,O893&gt;=3),IF(P893&gt;=Données!$G$5,"3 ETOILES",""),"")</f>
        <v/>
      </c>
      <c r="U893" s="17" t="str">
        <f>IF(AND(I893&gt;=4,K893&gt;=4,M893&gt;=4,O893&gt;=4),IF(P893&gt;=Données!$G$6,"4 ETOILES",""),"")</f>
        <v/>
      </c>
      <c r="V893" s="17" t="str">
        <f>IF(AND(I893&gt;=5,K893&gt;=5,M893&gt;=5,O893&gt;=5),IF(P893&gt;=Données!$G$7,"5 ETOILES",""),"")</f>
        <v/>
      </c>
      <c r="W893" s="17" t="str">
        <f>IF(AND(I893&gt;=6,K893&gt;=6,M893&gt;=6,O893&gt;=6),IF(P893&gt;=Données!$G$8,"6 ETOILES",""),"")</f>
        <v/>
      </c>
      <c r="X893" s="17" t="str">
        <f t="shared" si="45"/>
        <v/>
      </c>
    </row>
    <row r="894" spans="1:24" hidden="1">
      <c r="A894" s="15"/>
      <c r="B894" s="34"/>
      <c r="C894" s="36"/>
      <c r="D894" s="37"/>
      <c r="E894" s="35"/>
      <c r="F894" s="4"/>
      <c r="G894" s="4" t="str">
        <f>IF(F894="B1",Données!$C$3,IF(F894="B2",Données!$C$4,IF(F894="M1",Données!$C$5,IF(F894="M2",Données!$C$6,IF(F894="C1",Données!$C$7,IF(F894="C2",Données!$C$8,IF(F894="J1",Données!$C$9,IF(F894="J2",Données!$C$10,IF(F894="S1",Données!$C$11,IF(F894="S2",Données!$C$12,""))))))))))</f>
        <v/>
      </c>
      <c r="H894" s="19"/>
      <c r="I894" s="30"/>
      <c r="J894" s="19"/>
      <c r="K894" s="30"/>
      <c r="L894" s="19"/>
      <c r="M894" s="30"/>
      <c r="N894" s="19"/>
      <c r="O894" s="30"/>
      <c r="P894" s="20" t="str">
        <f t="shared" si="43"/>
        <v/>
      </c>
      <c r="Q894" s="17" t="str">
        <f t="shared" si="44"/>
        <v/>
      </c>
      <c r="R894" s="17" t="str">
        <f>IF(AND(I894&gt;=1,K894&gt;=1,M894&gt;=1,O894&gt;=1),IF(P894&gt;=Données!$G$3,"1 ETOILE",""),"")</f>
        <v/>
      </c>
      <c r="S894" s="17" t="str">
        <f>IF(AND(I894&gt;=2,K894&gt;=2,M894&gt;=2,O894&gt;=2),IF(P894&gt;=Données!$G$4,"2 ETOILES",""),"")</f>
        <v/>
      </c>
      <c r="T894" s="17" t="str">
        <f>IF(AND(I894&gt;=3,K894&gt;=3,M894&gt;=3,O894&gt;=3),IF(P894&gt;=Données!$G$5,"3 ETOILES",""),"")</f>
        <v/>
      </c>
      <c r="U894" s="17" t="str">
        <f>IF(AND(I894&gt;=4,K894&gt;=4,M894&gt;=4,O894&gt;=4),IF(P894&gt;=Données!$G$6,"4 ETOILES",""),"")</f>
        <v/>
      </c>
      <c r="V894" s="17" t="str">
        <f>IF(AND(I894&gt;=5,K894&gt;=5,M894&gt;=5,O894&gt;=5),IF(P894&gt;=Données!$G$7,"5 ETOILES",""),"")</f>
        <v/>
      </c>
      <c r="W894" s="17" t="str">
        <f>IF(AND(I894&gt;=6,K894&gt;=6,M894&gt;=6,O894&gt;=6),IF(P894&gt;=Données!$G$8,"6 ETOILES",""),"")</f>
        <v/>
      </c>
      <c r="X894" s="17" t="str">
        <f t="shared" si="45"/>
        <v/>
      </c>
    </row>
    <row r="895" spans="1:24" hidden="1">
      <c r="A895" s="15"/>
      <c r="B895" s="34"/>
      <c r="C895" s="36"/>
      <c r="D895" s="37"/>
      <c r="E895" s="35"/>
      <c r="F895" s="4"/>
      <c r="G895" s="4" t="str">
        <f>IF(F895="B1",Données!$C$3,IF(F895="B2",Données!$C$4,IF(F895="M1",Données!$C$5,IF(F895="M2",Données!$C$6,IF(F895="C1",Données!$C$7,IF(F895="C2",Données!$C$8,IF(F895="J1",Données!$C$9,IF(F895="J2",Données!$C$10,IF(F895="S1",Données!$C$11,IF(F895="S2",Données!$C$12,""))))))))))</f>
        <v/>
      </c>
      <c r="H895" s="19"/>
      <c r="I895" s="30"/>
      <c r="J895" s="19"/>
      <c r="K895" s="30"/>
      <c r="L895" s="19"/>
      <c r="M895" s="30"/>
      <c r="N895" s="19"/>
      <c r="O895" s="30"/>
      <c r="P895" s="20" t="str">
        <f t="shared" si="43"/>
        <v/>
      </c>
      <c r="Q895" s="17" t="str">
        <f t="shared" si="44"/>
        <v/>
      </c>
      <c r="R895" s="17" t="str">
        <f>IF(AND(I895&gt;=1,K895&gt;=1,M895&gt;=1,O895&gt;=1),IF(P895&gt;=Données!$G$3,"1 ETOILE",""),"")</f>
        <v/>
      </c>
      <c r="S895" s="17" t="str">
        <f>IF(AND(I895&gt;=2,K895&gt;=2,M895&gt;=2,O895&gt;=2),IF(P895&gt;=Données!$G$4,"2 ETOILES",""),"")</f>
        <v/>
      </c>
      <c r="T895" s="17" t="str">
        <f>IF(AND(I895&gt;=3,K895&gt;=3,M895&gt;=3,O895&gt;=3),IF(P895&gt;=Données!$G$5,"3 ETOILES",""),"")</f>
        <v/>
      </c>
      <c r="U895" s="17" t="str">
        <f>IF(AND(I895&gt;=4,K895&gt;=4,M895&gt;=4,O895&gt;=4),IF(P895&gt;=Données!$G$6,"4 ETOILES",""),"")</f>
        <v/>
      </c>
      <c r="V895" s="17" t="str">
        <f>IF(AND(I895&gt;=5,K895&gt;=5,M895&gt;=5,O895&gt;=5),IF(P895&gt;=Données!$G$7,"5 ETOILES",""),"")</f>
        <v/>
      </c>
      <c r="W895" s="17" t="str">
        <f>IF(AND(I895&gt;=6,K895&gt;=6,M895&gt;=6,O895&gt;=6),IF(P895&gt;=Données!$G$8,"6 ETOILES",""),"")</f>
        <v/>
      </c>
      <c r="X895" s="17" t="str">
        <f t="shared" si="45"/>
        <v/>
      </c>
    </row>
    <row r="896" spans="1:24" hidden="1">
      <c r="A896" s="15"/>
      <c r="B896" s="34"/>
      <c r="C896" s="36"/>
      <c r="D896" s="37"/>
      <c r="E896" s="35"/>
      <c r="F896" s="4"/>
      <c r="G896" s="4" t="str">
        <f>IF(F896="B1",Données!$C$3,IF(F896="B2",Données!$C$4,IF(F896="M1",Données!$C$5,IF(F896="M2",Données!$C$6,IF(F896="C1",Données!$C$7,IF(F896="C2",Données!$C$8,IF(F896="J1",Données!$C$9,IF(F896="J2",Données!$C$10,IF(F896="S1",Données!$C$11,IF(F896="S2",Données!$C$12,""))))))))))</f>
        <v/>
      </c>
      <c r="H896" s="19"/>
      <c r="I896" s="30"/>
      <c r="J896" s="19"/>
      <c r="K896" s="30"/>
      <c r="L896" s="19"/>
      <c r="M896" s="30"/>
      <c r="N896" s="19"/>
      <c r="O896" s="30"/>
      <c r="P896" s="20" t="str">
        <f t="shared" si="43"/>
        <v/>
      </c>
      <c r="Q896" s="17" t="str">
        <f t="shared" si="44"/>
        <v/>
      </c>
      <c r="R896" s="17" t="str">
        <f>IF(AND(I896&gt;=1,K896&gt;=1,M896&gt;=1,O896&gt;=1),IF(P896&gt;=Données!$G$3,"1 ETOILE",""),"")</f>
        <v/>
      </c>
      <c r="S896" s="17" t="str">
        <f>IF(AND(I896&gt;=2,K896&gt;=2,M896&gt;=2,O896&gt;=2),IF(P896&gt;=Données!$G$4,"2 ETOILES",""),"")</f>
        <v/>
      </c>
      <c r="T896" s="17" t="str">
        <f>IF(AND(I896&gt;=3,K896&gt;=3,M896&gt;=3,O896&gt;=3),IF(P896&gt;=Données!$G$5,"3 ETOILES",""),"")</f>
        <v/>
      </c>
      <c r="U896" s="17" t="str">
        <f>IF(AND(I896&gt;=4,K896&gt;=4,M896&gt;=4,O896&gt;=4),IF(P896&gt;=Données!$G$6,"4 ETOILES",""),"")</f>
        <v/>
      </c>
      <c r="V896" s="17" t="str">
        <f>IF(AND(I896&gt;=5,K896&gt;=5,M896&gt;=5,O896&gt;=5),IF(P896&gt;=Données!$G$7,"5 ETOILES",""),"")</f>
        <v/>
      </c>
      <c r="W896" s="17" t="str">
        <f>IF(AND(I896&gt;=6,K896&gt;=6,M896&gt;=6,O896&gt;=6),IF(P896&gt;=Données!$G$8,"6 ETOILES",""),"")</f>
        <v/>
      </c>
      <c r="X896" s="17" t="str">
        <f t="shared" si="45"/>
        <v/>
      </c>
    </row>
    <row r="897" spans="1:24" hidden="1">
      <c r="A897" s="15"/>
      <c r="B897" s="34"/>
      <c r="C897" s="36"/>
      <c r="D897" s="37"/>
      <c r="E897" s="35"/>
      <c r="F897" s="4"/>
      <c r="G897" s="4" t="str">
        <f>IF(F897="B1",Données!$C$3,IF(F897="B2",Données!$C$4,IF(F897="M1",Données!$C$5,IF(F897="M2",Données!$C$6,IF(F897="C1",Données!$C$7,IF(F897="C2",Données!$C$8,IF(F897="J1",Données!$C$9,IF(F897="J2",Données!$C$10,IF(F897="S1",Données!$C$11,IF(F897="S2",Données!$C$12,""))))))))))</f>
        <v/>
      </c>
      <c r="H897" s="19"/>
      <c r="I897" s="30"/>
      <c r="J897" s="19"/>
      <c r="K897" s="30"/>
      <c r="L897" s="19"/>
      <c r="M897" s="30"/>
      <c r="N897" s="19"/>
      <c r="O897" s="30"/>
      <c r="P897" s="20" t="str">
        <f t="shared" si="43"/>
        <v/>
      </c>
      <c r="Q897" s="17" t="str">
        <f t="shared" si="44"/>
        <v/>
      </c>
      <c r="R897" s="17" t="str">
        <f>IF(AND(I897&gt;=1,K897&gt;=1,M897&gt;=1,O897&gt;=1),IF(P897&gt;=Données!$G$3,"1 ETOILE",""),"")</f>
        <v/>
      </c>
      <c r="S897" s="17" t="str">
        <f>IF(AND(I897&gt;=2,K897&gt;=2,M897&gt;=2,O897&gt;=2),IF(P897&gt;=Données!$G$4,"2 ETOILES",""),"")</f>
        <v/>
      </c>
      <c r="T897" s="17" t="str">
        <f>IF(AND(I897&gt;=3,K897&gt;=3,M897&gt;=3,O897&gt;=3),IF(P897&gt;=Données!$G$5,"3 ETOILES",""),"")</f>
        <v/>
      </c>
      <c r="U897" s="17" t="str">
        <f>IF(AND(I897&gt;=4,K897&gt;=4,M897&gt;=4,O897&gt;=4),IF(P897&gt;=Données!$G$6,"4 ETOILES",""),"")</f>
        <v/>
      </c>
      <c r="V897" s="17" t="str">
        <f>IF(AND(I897&gt;=5,K897&gt;=5,M897&gt;=5,O897&gt;=5),IF(P897&gt;=Données!$G$7,"5 ETOILES",""),"")</f>
        <v/>
      </c>
      <c r="W897" s="17" t="str">
        <f>IF(AND(I897&gt;=6,K897&gt;=6,M897&gt;=6,O897&gt;=6),IF(P897&gt;=Données!$G$8,"6 ETOILES",""),"")</f>
        <v/>
      </c>
      <c r="X897" s="17" t="str">
        <f t="shared" si="45"/>
        <v/>
      </c>
    </row>
    <row r="898" spans="1:24" hidden="1">
      <c r="A898" s="15"/>
      <c r="B898" s="34"/>
      <c r="C898" s="36"/>
      <c r="D898" s="37"/>
      <c r="E898" s="35"/>
      <c r="F898" s="4"/>
      <c r="G898" s="4" t="str">
        <f>IF(F898="B1",Données!$C$3,IF(F898="B2",Données!$C$4,IF(F898="M1",Données!$C$5,IF(F898="M2",Données!$C$6,IF(F898="C1",Données!$C$7,IF(F898="C2",Données!$C$8,IF(F898="J1",Données!$C$9,IF(F898="J2",Données!$C$10,IF(F898="S1",Données!$C$11,IF(F898="S2",Données!$C$12,""))))))))))</f>
        <v/>
      </c>
      <c r="H898" s="19"/>
      <c r="I898" s="30"/>
      <c r="J898" s="19"/>
      <c r="K898" s="30"/>
      <c r="L898" s="19"/>
      <c r="M898" s="30"/>
      <c r="N898" s="19"/>
      <c r="O898" s="30"/>
      <c r="P898" s="20" t="str">
        <f t="shared" si="43"/>
        <v/>
      </c>
      <c r="Q898" s="17" t="str">
        <f t="shared" si="44"/>
        <v/>
      </c>
      <c r="R898" s="17" t="str">
        <f>IF(AND(I898&gt;=1,K898&gt;=1,M898&gt;=1,O898&gt;=1),IF(P898&gt;=Données!$G$3,"1 ETOILE",""),"")</f>
        <v/>
      </c>
      <c r="S898" s="17" t="str">
        <f>IF(AND(I898&gt;=2,K898&gt;=2,M898&gt;=2,O898&gt;=2),IF(P898&gt;=Données!$G$4,"2 ETOILES",""),"")</f>
        <v/>
      </c>
      <c r="T898" s="17" t="str">
        <f>IF(AND(I898&gt;=3,K898&gt;=3,M898&gt;=3,O898&gt;=3),IF(P898&gt;=Données!$G$5,"3 ETOILES",""),"")</f>
        <v/>
      </c>
      <c r="U898" s="17" t="str">
        <f>IF(AND(I898&gt;=4,K898&gt;=4,M898&gt;=4,O898&gt;=4),IF(P898&gt;=Données!$G$6,"4 ETOILES",""),"")</f>
        <v/>
      </c>
      <c r="V898" s="17" t="str">
        <f>IF(AND(I898&gt;=5,K898&gt;=5,M898&gt;=5,O898&gt;=5),IF(P898&gt;=Données!$G$7,"5 ETOILES",""),"")</f>
        <v/>
      </c>
      <c r="W898" s="17" t="str">
        <f>IF(AND(I898&gt;=6,K898&gt;=6,M898&gt;=6,O898&gt;=6),IF(P898&gt;=Données!$G$8,"6 ETOILES",""),"")</f>
        <v/>
      </c>
      <c r="X898" s="17" t="str">
        <f t="shared" si="45"/>
        <v/>
      </c>
    </row>
    <row r="899" spans="1:24" hidden="1">
      <c r="A899" s="15"/>
      <c r="B899" s="34"/>
      <c r="C899" s="36"/>
      <c r="D899" s="37"/>
      <c r="E899" s="35"/>
      <c r="F899" s="4"/>
      <c r="G899" s="4" t="str">
        <f>IF(F899="B1",Données!$C$3,IF(F899="B2",Données!$C$4,IF(F899="M1",Données!$C$5,IF(F899="M2",Données!$C$6,IF(F899="C1",Données!$C$7,IF(F899="C2",Données!$C$8,IF(F899="J1",Données!$C$9,IF(F899="J2",Données!$C$10,IF(F899="S1",Données!$C$11,IF(F899="S2",Données!$C$12,""))))))))))</f>
        <v/>
      </c>
      <c r="H899" s="19"/>
      <c r="I899" s="30"/>
      <c r="J899" s="19"/>
      <c r="K899" s="30"/>
      <c r="L899" s="19"/>
      <c r="M899" s="30"/>
      <c r="N899" s="19"/>
      <c r="O899" s="30"/>
      <c r="P899" s="20" t="str">
        <f t="shared" si="43"/>
        <v/>
      </c>
      <c r="Q899" s="17" t="str">
        <f t="shared" si="44"/>
        <v/>
      </c>
      <c r="R899" s="17" t="str">
        <f>IF(AND(I899&gt;=1,K899&gt;=1,M899&gt;=1,O899&gt;=1),IF(P899&gt;=Données!$G$3,"1 ETOILE",""),"")</f>
        <v/>
      </c>
      <c r="S899" s="17" t="str">
        <f>IF(AND(I899&gt;=2,K899&gt;=2,M899&gt;=2,O899&gt;=2),IF(P899&gt;=Données!$G$4,"2 ETOILES",""),"")</f>
        <v/>
      </c>
      <c r="T899" s="17" t="str">
        <f>IF(AND(I899&gt;=3,K899&gt;=3,M899&gt;=3,O899&gt;=3),IF(P899&gt;=Données!$G$5,"3 ETOILES",""),"")</f>
        <v/>
      </c>
      <c r="U899" s="17" t="str">
        <f>IF(AND(I899&gt;=4,K899&gt;=4,M899&gt;=4,O899&gt;=4),IF(P899&gt;=Données!$G$6,"4 ETOILES",""),"")</f>
        <v/>
      </c>
      <c r="V899" s="17" t="str">
        <f>IF(AND(I899&gt;=5,K899&gt;=5,M899&gt;=5,O899&gt;=5),IF(P899&gt;=Données!$G$7,"5 ETOILES",""),"")</f>
        <v/>
      </c>
      <c r="W899" s="17" t="str">
        <f>IF(AND(I899&gt;=6,K899&gt;=6,M899&gt;=6,O899&gt;=6),IF(P899&gt;=Données!$G$8,"6 ETOILES",""),"")</f>
        <v/>
      </c>
      <c r="X899" s="17" t="str">
        <f t="shared" si="45"/>
        <v/>
      </c>
    </row>
    <row r="900" spans="1:24" hidden="1">
      <c r="A900" s="15"/>
      <c r="B900" s="34"/>
      <c r="C900" s="36"/>
      <c r="D900" s="37"/>
      <c r="E900" s="35"/>
      <c r="F900" s="4"/>
      <c r="G900" s="4" t="str">
        <f>IF(F900="B1",Données!$C$3,IF(F900="B2",Données!$C$4,IF(F900="M1",Données!$C$5,IF(F900="M2",Données!$C$6,IF(F900="C1",Données!$C$7,IF(F900="C2",Données!$C$8,IF(F900="J1",Données!$C$9,IF(F900="J2",Données!$C$10,IF(F900="S1",Données!$C$11,IF(F900="S2",Données!$C$12,""))))))))))</f>
        <v/>
      </c>
      <c r="H900" s="19"/>
      <c r="I900" s="30"/>
      <c r="J900" s="19"/>
      <c r="K900" s="30"/>
      <c r="L900" s="19"/>
      <c r="M900" s="30"/>
      <c r="N900" s="19"/>
      <c r="O900" s="30"/>
      <c r="P900" s="20" t="str">
        <f t="shared" si="43"/>
        <v/>
      </c>
      <c r="Q900" s="17" t="str">
        <f t="shared" si="44"/>
        <v/>
      </c>
      <c r="R900" s="17" t="str">
        <f>IF(AND(I900&gt;=1,K900&gt;=1,M900&gt;=1,O900&gt;=1),IF(P900&gt;=Données!$G$3,"1 ETOILE",""),"")</f>
        <v/>
      </c>
      <c r="S900" s="17" t="str">
        <f>IF(AND(I900&gt;=2,K900&gt;=2,M900&gt;=2,O900&gt;=2),IF(P900&gt;=Données!$G$4,"2 ETOILES",""),"")</f>
        <v/>
      </c>
      <c r="T900" s="17" t="str">
        <f>IF(AND(I900&gt;=3,K900&gt;=3,M900&gt;=3,O900&gt;=3),IF(P900&gt;=Données!$G$5,"3 ETOILES",""),"")</f>
        <v/>
      </c>
      <c r="U900" s="17" t="str">
        <f>IF(AND(I900&gt;=4,K900&gt;=4,M900&gt;=4,O900&gt;=4),IF(P900&gt;=Données!$G$6,"4 ETOILES",""),"")</f>
        <v/>
      </c>
      <c r="V900" s="17" t="str">
        <f>IF(AND(I900&gt;=5,K900&gt;=5,M900&gt;=5,O900&gt;=5),IF(P900&gt;=Données!$G$7,"5 ETOILES",""),"")</f>
        <v/>
      </c>
      <c r="W900" s="17" t="str">
        <f>IF(AND(I900&gt;=6,K900&gt;=6,M900&gt;=6,O900&gt;=6),IF(P900&gt;=Données!$G$8,"6 ETOILES",""),"")</f>
        <v/>
      </c>
      <c r="X900" s="17" t="str">
        <f t="shared" si="45"/>
        <v/>
      </c>
    </row>
    <row r="901" spans="1:24" hidden="1">
      <c r="A901" s="15"/>
      <c r="B901" s="34"/>
      <c r="C901" s="36"/>
      <c r="D901" s="37"/>
      <c r="E901" s="35"/>
      <c r="F901" s="4"/>
      <c r="G901" s="4" t="str">
        <f>IF(F901="B1",Données!$C$3,IF(F901="B2",Données!$C$4,IF(F901="M1",Données!$C$5,IF(F901="M2",Données!$C$6,IF(F901="C1",Données!$C$7,IF(F901="C2",Données!$C$8,IF(F901="J1",Données!$C$9,IF(F901="J2",Données!$C$10,IF(F901="S1",Données!$C$11,IF(F901="S2",Données!$C$12,""))))))))))</f>
        <v/>
      </c>
      <c r="H901" s="19"/>
      <c r="I901" s="30"/>
      <c r="J901" s="19"/>
      <c r="K901" s="30"/>
      <c r="L901" s="19"/>
      <c r="M901" s="30"/>
      <c r="N901" s="19"/>
      <c r="O901" s="30"/>
      <c r="P901" s="20" t="str">
        <f t="shared" si="43"/>
        <v/>
      </c>
      <c r="Q901" s="17" t="str">
        <f t="shared" si="44"/>
        <v/>
      </c>
      <c r="R901" s="17" t="str">
        <f>IF(AND(I901&gt;=1,K901&gt;=1,M901&gt;=1,O901&gt;=1),IF(P901&gt;=Données!$G$3,"1 ETOILE",""),"")</f>
        <v/>
      </c>
      <c r="S901" s="17" t="str">
        <f>IF(AND(I901&gt;=2,K901&gt;=2,M901&gt;=2,O901&gt;=2),IF(P901&gt;=Données!$G$4,"2 ETOILES",""),"")</f>
        <v/>
      </c>
      <c r="T901" s="17" t="str">
        <f>IF(AND(I901&gt;=3,K901&gt;=3,M901&gt;=3,O901&gt;=3),IF(P901&gt;=Données!$G$5,"3 ETOILES",""),"")</f>
        <v/>
      </c>
      <c r="U901" s="17" t="str">
        <f>IF(AND(I901&gt;=4,K901&gt;=4,M901&gt;=4,O901&gt;=4),IF(P901&gt;=Données!$G$6,"4 ETOILES",""),"")</f>
        <v/>
      </c>
      <c r="V901" s="17" t="str">
        <f>IF(AND(I901&gt;=5,K901&gt;=5,M901&gt;=5,O901&gt;=5),IF(P901&gt;=Données!$G$7,"5 ETOILES",""),"")</f>
        <v/>
      </c>
      <c r="W901" s="17" t="str">
        <f>IF(AND(I901&gt;=6,K901&gt;=6,M901&gt;=6,O901&gt;=6),IF(P901&gt;=Données!$G$8,"6 ETOILES",""),"")</f>
        <v/>
      </c>
      <c r="X901" s="17" t="str">
        <f t="shared" si="45"/>
        <v/>
      </c>
    </row>
    <row r="902" spans="1:24" hidden="1">
      <c r="A902" s="15"/>
      <c r="B902" s="34"/>
      <c r="C902" s="36"/>
      <c r="D902" s="37"/>
      <c r="E902" s="35"/>
      <c r="F902" s="4"/>
      <c r="G902" s="4" t="str">
        <f>IF(F902="B1",Données!$C$3,IF(F902="B2",Données!$C$4,IF(F902="M1",Données!$C$5,IF(F902="M2",Données!$C$6,IF(F902="C1",Données!$C$7,IF(F902="C2",Données!$C$8,IF(F902="J1",Données!$C$9,IF(F902="J2",Données!$C$10,IF(F902="S1",Données!$C$11,IF(F902="S2",Données!$C$12,""))))))))))</f>
        <v/>
      </c>
      <c r="H902" s="19"/>
      <c r="I902" s="30"/>
      <c r="J902" s="19"/>
      <c r="K902" s="30"/>
      <c r="L902" s="19"/>
      <c r="M902" s="30"/>
      <c r="N902" s="19"/>
      <c r="O902" s="30"/>
      <c r="P902" s="20" t="str">
        <f t="shared" si="43"/>
        <v/>
      </c>
      <c r="Q902" s="17" t="str">
        <f t="shared" si="44"/>
        <v/>
      </c>
      <c r="R902" s="17" t="str">
        <f>IF(AND(I902&gt;=1,K902&gt;=1,M902&gt;=1,O902&gt;=1),IF(P902&gt;=Données!$G$3,"1 ETOILE",""),"")</f>
        <v/>
      </c>
      <c r="S902" s="17" t="str">
        <f>IF(AND(I902&gt;=2,K902&gt;=2,M902&gt;=2,O902&gt;=2),IF(P902&gt;=Données!$G$4,"2 ETOILES",""),"")</f>
        <v/>
      </c>
      <c r="T902" s="17" t="str">
        <f>IF(AND(I902&gt;=3,K902&gt;=3,M902&gt;=3,O902&gt;=3),IF(P902&gt;=Données!$G$5,"3 ETOILES",""),"")</f>
        <v/>
      </c>
      <c r="U902" s="17" t="str">
        <f>IF(AND(I902&gt;=4,K902&gt;=4,M902&gt;=4,O902&gt;=4),IF(P902&gt;=Données!$G$6,"4 ETOILES",""),"")</f>
        <v/>
      </c>
      <c r="V902" s="17" t="str">
        <f>IF(AND(I902&gt;=5,K902&gt;=5,M902&gt;=5,O902&gt;=5),IF(P902&gt;=Données!$G$7,"5 ETOILES",""),"")</f>
        <v/>
      </c>
      <c r="W902" s="17" t="str">
        <f>IF(AND(I902&gt;=6,K902&gt;=6,M902&gt;=6,O902&gt;=6),IF(P902&gt;=Données!$G$8,"6 ETOILES",""),"")</f>
        <v/>
      </c>
      <c r="X902" s="17" t="str">
        <f t="shared" si="45"/>
        <v/>
      </c>
    </row>
    <row r="903" spans="1:24" hidden="1">
      <c r="A903" s="15"/>
      <c r="B903" s="34"/>
      <c r="C903" s="36"/>
      <c r="D903" s="37"/>
      <c r="E903" s="35"/>
      <c r="F903" s="4"/>
      <c r="G903" s="4" t="str">
        <f>IF(F903="B1",Données!$C$3,IF(F903="B2",Données!$C$4,IF(F903="M1",Données!$C$5,IF(F903="M2",Données!$C$6,IF(F903="C1",Données!$C$7,IF(F903="C2",Données!$C$8,IF(F903="J1",Données!$C$9,IF(F903="J2",Données!$C$10,IF(F903="S1",Données!$C$11,IF(F903="S2",Données!$C$12,""))))))))))</f>
        <v/>
      </c>
      <c r="H903" s="19"/>
      <c r="I903" s="30"/>
      <c r="J903" s="19"/>
      <c r="K903" s="30"/>
      <c r="L903" s="19"/>
      <c r="M903" s="30"/>
      <c r="N903" s="19"/>
      <c r="O903" s="30"/>
      <c r="P903" s="20" t="str">
        <f t="shared" si="43"/>
        <v/>
      </c>
      <c r="Q903" s="17" t="str">
        <f t="shared" si="44"/>
        <v/>
      </c>
      <c r="R903" s="17" t="str">
        <f>IF(AND(I903&gt;=1,K903&gt;=1,M903&gt;=1,O903&gt;=1),IF(P903&gt;=Données!$G$3,"1 ETOILE",""),"")</f>
        <v/>
      </c>
      <c r="S903" s="17" t="str">
        <f>IF(AND(I903&gt;=2,K903&gt;=2,M903&gt;=2,O903&gt;=2),IF(P903&gt;=Données!$G$4,"2 ETOILES",""),"")</f>
        <v/>
      </c>
      <c r="T903" s="17" t="str">
        <f>IF(AND(I903&gt;=3,K903&gt;=3,M903&gt;=3,O903&gt;=3),IF(P903&gt;=Données!$G$5,"3 ETOILES",""),"")</f>
        <v/>
      </c>
      <c r="U903" s="17" t="str">
        <f>IF(AND(I903&gt;=4,K903&gt;=4,M903&gt;=4,O903&gt;=4),IF(P903&gt;=Données!$G$6,"4 ETOILES",""),"")</f>
        <v/>
      </c>
      <c r="V903" s="17" t="str">
        <f>IF(AND(I903&gt;=5,K903&gt;=5,M903&gt;=5,O903&gt;=5),IF(P903&gt;=Données!$G$7,"5 ETOILES",""),"")</f>
        <v/>
      </c>
      <c r="W903" s="17" t="str">
        <f>IF(AND(I903&gt;=6,K903&gt;=6,M903&gt;=6,O903&gt;=6),IF(P903&gt;=Données!$G$8,"6 ETOILES",""),"")</f>
        <v/>
      </c>
      <c r="X903" s="17" t="str">
        <f t="shared" si="45"/>
        <v/>
      </c>
    </row>
    <row r="904" spans="1:24" hidden="1">
      <c r="A904" s="15"/>
      <c r="B904" s="34"/>
      <c r="C904" s="36"/>
      <c r="D904" s="37"/>
      <c r="E904" s="35"/>
      <c r="F904" s="4"/>
      <c r="G904" s="4" t="str">
        <f>IF(F904="B1",Données!$C$3,IF(F904="B2",Données!$C$4,IF(F904="M1",Données!$C$5,IF(F904="M2",Données!$C$6,IF(F904="C1",Données!$C$7,IF(F904="C2",Données!$C$8,IF(F904="J1",Données!$C$9,IF(F904="J2",Données!$C$10,IF(F904="S1",Données!$C$11,IF(F904="S2",Données!$C$12,""))))))))))</f>
        <v/>
      </c>
      <c r="H904" s="19"/>
      <c r="I904" s="30"/>
      <c r="J904" s="19"/>
      <c r="K904" s="30"/>
      <c r="L904" s="19"/>
      <c r="M904" s="30"/>
      <c r="N904" s="19"/>
      <c r="O904" s="30"/>
      <c r="P904" s="20" t="str">
        <f t="shared" si="43"/>
        <v/>
      </c>
      <c r="Q904" s="17" t="str">
        <f t="shared" si="44"/>
        <v/>
      </c>
      <c r="R904" s="17" t="str">
        <f>IF(AND(I904&gt;=1,K904&gt;=1,M904&gt;=1,O904&gt;=1),IF(P904&gt;=Données!$G$3,"1 ETOILE",""),"")</f>
        <v/>
      </c>
      <c r="S904" s="17" t="str">
        <f>IF(AND(I904&gt;=2,K904&gt;=2,M904&gt;=2,O904&gt;=2),IF(P904&gt;=Données!$G$4,"2 ETOILES",""),"")</f>
        <v/>
      </c>
      <c r="T904" s="17" t="str">
        <f>IF(AND(I904&gt;=3,K904&gt;=3,M904&gt;=3,O904&gt;=3),IF(P904&gt;=Données!$G$5,"3 ETOILES",""),"")</f>
        <v/>
      </c>
      <c r="U904" s="17" t="str">
        <f>IF(AND(I904&gt;=4,K904&gt;=4,M904&gt;=4,O904&gt;=4),IF(P904&gt;=Données!$G$6,"4 ETOILES",""),"")</f>
        <v/>
      </c>
      <c r="V904" s="17" t="str">
        <f>IF(AND(I904&gt;=5,K904&gt;=5,M904&gt;=5,O904&gt;=5),IF(P904&gt;=Données!$G$7,"5 ETOILES",""),"")</f>
        <v/>
      </c>
      <c r="W904" s="17" t="str">
        <f>IF(AND(I904&gt;=6,K904&gt;=6,M904&gt;=6,O904&gt;=6),IF(P904&gt;=Données!$G$8,"6 ETOILES",""),"")</f>
        <v/>
      </c>
      <c r="X904" s="17" t="str">
        <f t="shared" si="45"/>
        <v/>
      </c>
    </row>
    <row r="905" spans="1:24" hidden="1">
      <c r="A905" s="15"/>
      <c r="B905" s="34"/>
      <c r="C905" s="36"/>
      <c r="D905" s="37"/>
      <c r="E905" s="35"/>
      <c r="F905" s="4"/>
      <c r="G905" s="4" t="str">
        <f>IF(F905="B1",Données!$C$3,IF(F905="B2",Données!$C$4,IF(F905="M1",Données!$C$5,IF(F905="M2",Données!$C$6,IF(F905="C1",Données!$C$7,IF(F905="C2",Données!$C$8,IF(F905="J1",Données!$C$9,IF(F905="J2",Données!$C$10,IF(F905="S1",Données!$C$11,IF(F905="S2",Données!$C$12,""))))))))))</f>
        <v/>
      </c>
      <c r="H905" s="19"/>
      <c r="I905" s="30"/>
      <c r="J905" s="19"/>
      <c r="K905" s="30"/>
      <c r="L905" s="19"/>
      <c r="M905" s="30"/>
      <c r="N905" s="19"/>
      <c r="O905" s="30"/>
      <c r="P905" s="20" t="str">
        <f t="shared" si="43"/>
        <v/>
      </c>
      <c r="Q905" s="17" t="str">
        <f t="shared" si="44"/>
        <v/>
      </c>
      <c r="R905" s="17" t="str">
        <f>IF(AND(I905&gt;=1,K905&gt;=1,M905&gt;=1,O905&gt;=1),IF(P905&gt;=Données!$G$3,"1 ETOILE",""),"")</f>
        <v/>
      </c>
      <c r="S905" s="17" t="str">
        <f>IF(AND(I905&gt;=2,K905&gt;=2,M905&gt;=2,O905&gt;=2),IF(P905&gt;=Données!$G$4,"2 ETOILES",""),"")</f>
        <v/>
      </c>
      <c r="T905" s="17" t="str">
        <f>IF(AND(I905&gt;=3,K905&gt;=3,M905&gt;=3,O905&gt;=3),IF(P905&gt;=Données!$G$5,"3 ETOILES",""),"")</f>
        <v/>
      </c>
      <c r="U905" s="17" t="str">
        <f>IF(AND(I905&gt;=4,K905&gt;=4,M905&gt;=4,O905&gt;=4),IF(P905&gt;=Données!$G$6,"4 ETOILES",""),"")</f>
        <v/>
      </c>
      <c r="V905" s="17" t="str">
        <f>IF(AND(I905&gt;=5,K905&gt;=5,M905&gt;=5,O905&gt;=5),IF(P905&gt;=Données!$G$7,"5 ETOILES",""),"")</f>
        <v/>
      </c>
      <c r="W905" s="17" t="str">
        <f>IF(AND(I905&gt;=6,K905&gt;=6,M905&gt;=6,O905&gt;=6),IF(P905&gt;=Données!$G$8,"6 ETOILES",""),"")</f>
        <v/>
      </c>
      <c r="X905" s="17" t="str">
        <f t="shared" si="45"/>
        <v/>
      </c>
    </row>
    <row r="906" spans="1:24" hidden="1">
      <c r="A906" s="15"/>
      <c r="B906" s="34"/>
      <c r="C906" s="36"/>
      <c r="D906" s="37"/>
      <c r="E906" s="35"/>
      <c r="F906" s="4"/>
      <c r="G906" s="4" t="str">
        <f>IF(F906="B1",Données!$C$3,IF(F906="B2",Données!$C$4,IF(F906="M1",Données!$C$5,IF(F906="M2",Données!$C$6,IF(F906="C1",Données!$C$7,IF(F906="C2",Données!$C$8,IF(F906="J1",Données!$C$9,IF(F906="J2",Données!$C$10,IF(F906="S1",Données!$C$11,IF(F906="S2",Données!$C$12,""))))))))))</f>
        <v/>
      </c>
      <c r="H906" s="19"/>
      <c r="I906" s="30"/>
      <c r="J906" s="19"/>
      <c r="K906" s="30"/>
      <c r="L906" s="19"/>
      <c r="M906" s="30"/>
      <c r="N906" s="19"/>
      <c r="O906" s="30"/>
      <c r="P906" s="20" t="str">
        <f t="shared" si="43"/>
        <v/>
      </c>
      <c r="Q906" s="17" t="str">
        <f t="shared" si="44"/>
        <v/>
      </c>
      <c r="R906" s="17" t="str">
        <f>IF(AND(I906&gt;=1,K906&gt;=1,M906&gt;=1,O906&gt;=1),IF(P906&gt;=Données!$G$3,"1 ETOILE",""),"")</f>
        <v/>
      </c>
      <c r="S906" s="17" t="str">
        <f>IF(AND(I906&gt;=2,K906&gt;=2,M906&gt;=2,O906&gt;=2),IF(P906&gt;=Données!$G$4,"2 ETOILES",""),"")</f>
        <v/>
      </c>
      <c r="T906" s="17" t="str">
        <f>IF(AND(I906&gt;=3,K906&gt;=3,M906&gt;=3,O906&gt;=3),IF(P906&gt;=Données!$G$5,"3 ETOILES",""),"")</f>
        <v/>
      </c>
      <c r="U906" s="17" t="str">
        <f>IF(AND(I906&gt;=4,K906&gt;=4,M906&gt;=4,O906&gt;=4),IF(P906&gt;=Données!$G$6,"4 ETOILES",""),"")</f>
        <v/>
      </c>
      <c r="V906" s="17" t="str">
        <f>IF(AND(I906&gt;=5,K906&gt;=5,M906&gt;=5,O906&gt;=5),IF(P906&gt;=Données!$G$7,"5 ETOILES",""),"")</f>
        <v/>
      </c>
      <c r="W906" s="17" t="str">
        <f>IF(AND(I906&gt;=6,K906&gt;=6,M906&gt;=6,O906&gt;=6),IF(P906&gt;=Données!$G$8,"6 ETOILES",""),"")</f>
        <v/>
      </c>
      <c r="X906" s="17" t="str">
        <f t="shared" si="45"/>
        <v/>
      </c>
    </row>
    <row r="907" spans="1:24" hidden="1">
      <c r="A907" s="15"/>
      <c r="B907" s="34"/>
      <c r="C907" s="36"/>
      <c r="D907" s="37"/>
      <c r="E907" s="35"/>
      <c r="F907" s="4"/>
      <c r="G907" s="4" t="str">
        <f>IF(F907="B1",Données!$C$3,IF(F907="B2",Données!$C$4,IF(F907="M1",Données!$C$5,IF(F907="M2",Données!$C$6,IF(F907="C1",Données!$C$7,IF(F907="C2",Données!$C$8,IF(F907="J1",Données!$C$9,IF(F907="J2",Données!$C$10,IF(F907="S1",Données!$C$11,IF(F907="S2",Données!$C$12,""))))))))))</f>
        <v/>
      </c>
      <c r="H907" s="19"/>
      <c r="I907" s="30"/>
      <c r="J907" s="19"/>
      <c r="K907" s="30"/>
      <c r="L907" s="19"/>
      <c r="M907" s="30"/>
      <c r="N907" s="19"/>
      <c r="O907" s="30"/>
      <c r="P907" s="20" t="str">
        <f t="shared" si="43"/>
        <v/>
      </c>
      <c r="Q907" s="17" t="str">
        <f t="shared" si="44"/>
        <v/>
      </c>
      <c r="R907" s="17" t="str">
        <f>IF(AND(I907&gt;=1,K907&gt;=1,M907&gt;=1,O907&gt;=1),IF(P907&gt;=Données!$G$3,"1 ETOILE",""),"")</f>
        <v/>
      </c>
      <c r="S907" s="17" t="str">
        <f>IF(AND(I907&gt;=2,K907&gt;=2,M907&gt;=2,O907&gt;=2),IF(P907&gt;=Données!$G$4,"2 ETOILES",""),"")</f>
        <v/>
      </c>
      <c r="T907" s="17" t="str">
        <f>IF(AND(I907&gt;=3,K907&gt;=3,M907&gt;=3,O907&gt;=3),IF(P907&gt;=Données!$G$5,"3 ETOILES",""),"")</f>
        <v/>
      </c>
      <c r="U907" s="17" t="str">
        <f>IF(AND(I907&gt;=4,K907&gt;=4,M907&gt;=4,O907&gt;=4),IF(P907&gt;=Données!$G$6,"4 ETOILES",""),"")</f>
        <v/>
      </c>
      <c r="V907" s="17" t="str">
        <f>IF(AND(I907&gt;=5,K907&gt;=5,M907&gt;=5,O907&gt;=5),IF(P907&gt;=Données!$G$7,"5 ETOILES",""),"")</f>
        <v/>
      </c>
      <c r="W907" s="17" t="str">
        <f>IF(AND(I907&gt;=6,K907&gt;=6,M907&gt;=6,O907&gt;=6),IF(P907&gt;=Données!$G$8,"6 ETOILES",""),"")</f>
        <v/>
      </c>
      <c r="X907" s="17" t="str">
        <f t="shared" si="45"/>
        <v/>
      </c>
    </row>
    <row r="908" spans="1:24" hidden="1">
      <c r="A908" s="15"/>
      <c r="B908" s="34"/>
      <c r="C908" s="36"/>
      <c r="D908" s="37"/>
      <c r="E908" s="35"/>
      <c r="F908" s="4"/>
      <c r="G908" s="4" t="str">
        <f>IF(F908="B1",Données!$C$3,IF(F908="B2",Données!$C$4,IF(F908="M1",Données!$C$5,IF(F908="M2",Données!$C$6,IF(F908="C1",Données!$C$7,IF(F908="C2",Données!$C$8,IF(F908="J1",Données!$C$9,IF(F908="J2",Données!$C$10,IF(F908="S1",Données!$C$11,IF(F908="S2",Données!$C$12,""))))))))))</f>
        <v/>
      </c>
      <c r="H908" s="19"/>
      <c r="I908" s="30"/>
      <c r="J908" s="19"/>
      <c r="K908" s="30"/>
      <c r="L908" s="19"/>
      <c r="M908" s="30"/>
      <c r="N908" s="19"/>
      <c r="O908" s="30"/>
      <c r="P908" s="20" t="str">
        <f t="shared" si="43"/>
        <v/>
      </c>
      <c r="Q908" s="17" t="str">
        <f t="shared" si="44"/>
        <v/>
      </c>
      <c r="R908" s="17" t="str">
        <f>IF(AND(I908&gt;=1,K908&gt;=1,M908&gt;=1,O908&gt;=1),IF(P908&gt;=Données!$G$3,"1 ETOILE",""),"")</f>
        <v/>
      </c>
      <c r="S908" s="17" t="str">
        <f>IF(AND(I908&gt;=2,K908&gt;=2,M908&gt;=2,O908&gt;=2),IF(P908&gt;=Données!$G$4,"2 ETOILES",""),"")</f>
        <v/>
      </c>
      <c r="T908" s="17" t="str">
        <f>IF(AND(I908&gt;=3,K908&gt;=3,M908&gt;=3,O908&gt;=3),IF(P908&gt;=Données!$G$5,"3 ETOILES",""),"")</f>
        <v/>
      </c>
      <c r="U908" s="17" t="str">
        <f>IF(AND(I908&gt;=4,K908&gt;=4,M908&gt;=4,O908&gt;=4),IF(P908&gt;=Données!$G$6,"4 ETOILES",""),"")</f>
        <v/>
      </c>
      <c r="V908" s="17" t="str">
        <f>IF(AND(I908&gt;=5,K908&gt;=5,M908&gt;=5,O908&gt;=5),IF(P908&gt;=Données!$G$7,"5 ETOILES",""),"")</f>
        <v/>
      </c>
      <c r="W908" s="17" t="str">
        <f>IF(AND(I908&gt;=6,K908&gt;=6,M908&gt;=6,O908&gt;=6),IF(P908&gt;=Données!$G$8,"6 ETOILES",""),"")</f>
        <v/>
      </c>
      <c r="X908" s="17" t="str">
        <f t="shared" si="45"/>
        <v/>
      </c>
    </row>
    <row r="909" spans="1:24" hidden="1">
      <c r="A909" s="15"/>
      <c r="B909" s="34"/>
      <c r="C909" s="36"/>
      <c r="D909" s="37"/>
      <c r="E909" s="35"/>
      <c r="F909" s="4"/>
      <c r="G909" s="4" t="str">
        <f>IF(F909="B1",Données!$C$3,IF(F909="B2",Données!$C$4,IF(F909="M1",Données!$C$5,IF(F909="M2",Données!$C$6,IF(F909="C1",Données!$C$7,IF(F909="C2",Données!$C$8,IF(F909="J1",Données!$C$9,IF(F909="J2",Données!$C$10,IF(F909="S1",Données!$C$11,IF(F909="S2",Données!$C$12,""))))))))))</f>
        <v/>
      </c>
      <c r="H909" s="19"/>
      <c r="I909" s="30"/>
      <c r="J909" s="19"/>
      <c r="K909" s="30"/>
      <c r="L909" s="19"/>
      <c r="M909" s="30"/>
      <c r="N909" s="19"/>
      <c r="O909" s="30"/>
      <c r="P909" s="20" t="str">
        <f t="shared" si="43"/>
        <v/>
      </c>
      <c r="Q909" s="17" t="str">
        <f t="shared" si="44"/>
        <v/>
      </c>
      <c r="R909" s="17" t="str">
        <f>IF(AND(I909&gt;=1,K909&gt;=1,M909&gt;=1,O909&gt;=1),IF(P909&gt;=Données!$G$3,"1 ETOILE",""),"")</f>
        <v/>
      </c>
      <c r="S909" s="17" t="str">
        <f>IF(AND(I909&gt;=2,K909&gt;=2,M909&gt;=2,O909&gt;=2),IF(P909&gt;=Données!$G$4,"2 ETOILES",""),"")</f>
        <v/>
      </c>
      <c r="T909" s="17" t="str">
        <f>IF(AND(I909&gt;=3,K909&gt;=3,M909&gt;=3,O909&gt;=3),IF(P909&gt;=Données!$G$5,"3 ETOILES",""),"")</f>
        <v/>
      </c>
      <c r="U909" s="17" t="str">
        <f>IF(AND(I909&gt;=4,K909&gt;=4,M909&gt;=4,O909&gt;=4),IF(P909&gt;=Données!$G$6,"4 ETOILES",""),"")</f>
        <v/>
      </c>
      <c r="V909" s="17" t="str">
        <f>IF(AND(I909&gt;=5,K909&gt;=5,M909&gt;=5,O909&gt;=5),IF(P909&gt;=Données!$G$7,"5 ETOILES",""),"")</f>
        <v/>
      </c>
      <c r="W909" s="17" t="str">
        <f>IF(AND(I909&gt;=6,K909&gt;=6,M909&gt;=6,O909&gt;=6),IF(P909&gt;=Données!$G$8,"6 ETOILES",""),"")</f>
        <v/>
      </c>
      <c r="X909" s="17" t="str">
        <f t="shared" si="45"/>
        <v/>
      </c>
    </row>
    <row r="910" spans="1:24" hidden="1">
      <c r="A910" s="15"/>
      <c r="B910" s="34"/>
      <c r="C910" s="36"/>
      <c r="D910" s="37"/>
      <c r="E910" s="35"/>
      <c r="F910" s="4"/>
      <c r="G910" s="4" t="str">
        <f>IF(F910="B1",Données!$C$3,IF(F910="B2",Données!$C$4,IF(F910="M1",Données!$C$5,IF(F910="M2",Données!$C$6,IF(F910="C1",Données!$C$7,IF(F910="C2",Données!$C$8,IF(F910="J1",Données!$C$9,IF(F910="J2",Données!$C$10,IF(F910="S1",Données!$C$11,IF(F910="S2",Données!$C$12,""))))))))))</f>
        <v/>
      </c>
      <c r="H910" s="19"/>
      <c r="I910" s="30"/>
      <c r="J910" s="19"/>
      <c r="K910" s="30"/>
      <c r="L910" s="19"/>
      <c r="M910" s="30"/>
      <c r="N910" s="19"/>
      <c r="O910" s="30"/>
      <c r="P910" s="20" t="str">
        <f t="shared" si="43"/>
        <v/>
      </c>
      <c r="Q910" s="17" t="str">
        <f t="shared" si="44"/>
        <v/>
      </c>
      <c r="R910" s="17" t="str">
        <f>IF(AND(I910&gt;=1,K910&gt;=1,M910&gt;=1,O910&gt;=1),IF(P910&gt;=Données!$G$3,"1 ETOILE",""),"")</f>
        <v/>
      </c>
      <c r="S910" s="17" t="str">
        <f>IF(AND(I910&gt;=2,K910&gt;=2,M910&gt;=2,O910&gt;=2),IF(P910&gt;=Données!$G$4,"2 ETOILES",""),"")</f>
        <v/>
      </c>
      <c r="T910" s="17" t="str">
        <f>IF(AND(I910&gt;=3,K910&gt;=3,M910&gt;=3,O910&gt;=3),IF(P910&gt;=Données!$G$5,"3 ETOILES",""),"")</f>
        <v/>
      </c>
      <c r="U910" s="17" t="str">
        <f>IF(AND(I910&gt;=4,K910&gt;=4,M910&gt;=4,O910&gt;=4),IF(P910&gt;=Données!$G$6,"4 ETOILES",""),"")</f>
        <v/>
      </c>
      <c r="V910" s="17" t="str">
        <f>IF(AND(I910&gt;=5,K910&gt;=5,M910&gt;=5,O910&gt;=5),IF(P910&gt;=Données!$G$7,"5 ETOILES",""),"")</f>
        <v/>
      </c>
      <c r="W910" s="17" t="str">
        <f>IF(AND(I910&gt;=6,K910&gt;=6,M910&gt;=6,O910&gt;=6),IF(P910&gt;=Données!$G$8,"6 ETOILES",""),"")</f>
        <v/>
      </c>
      <c r="X910" s="17" t="str">
        <f t="shared" si="45"/>
        <v/>
      </c>
    </row>
    <row r="911" spans="1:24" hidden="1">
      <c r="A911" s="15"/>
      <c r="B911" s="34"/>
      <c r="C911" s="36"/>
      <c r="D911" s="37"/>
      <c r="E911" s="35"/>
      <c r="F911" s="4"/>
      <c r="G911" s="4" t="str">
        <f>IF(F911="B1",Données!$C$3,IF(F911="B2",Données!$C$4,IF(F911="M1",Données!$C$5,IF(F911="M2",Données!$C$6,IF(F911="C1",Données!$C$7,IF(F911="C2",Données!$C$8,IF(F911="J1",Données!$C$9,IF(F911="J2",Données!$C$10,IF(F911="S1",Données!$C$11,IF(F911="S2",Données!$C$12,""))))))))))</f>
        <v/>
      </c>
      <c r="H911" s="19"/>
      <c r="I911" s="30"/>
      <c r="J911" s="19"/>
      <c r="K911" s="30"/>
      <c r="L911" s="19"/>
      <c r="M911" s="30"/>
      <c r="N911" s="19"/>
      <c r="O911" s="30"/>
      <c r="P911" s="20" t="str">
        <f t="shared" si="43"/>
        <v/>
      </c>
      <c r="Q911" s="17" t="str">
        <f t="shared" si="44"/>
        <v/>
      </c>
      <c r="R911" s="17" t="str">
        <f>IF(AND(I911&gt;=1,K911&gt;=1,M911&gt;=1,O911&gt;=1),IF(P911&gt;=Données!$G$3,"1 ETOILE",""),"")</f>
        <v/>
      </c>
      <c r="S911" s="17" t="str">
        <f>IF(AND(I911&gt;=2,K911&gt;=2,M911&gt;=2,O911&gt;=2),IF(P911&gt;=Données!$G$4,"2 ETOILES",""),"")</f>
        <v/>
      </c>
      <c r="T911" s="17" t="str">
        <f>IF(AND(I911&gt;=3,K911&gt;=3,M911&gt;=3,O911&gt;=3),IF(P911&gt;=Données!$G$5,"3 ETOILES",""),"")</f>
        <v/>
      </c>
      <c r="U911" s="17" t="str">
        <f>IF(AND(I911&gt;=4,K911&gt;=4,M911&gt;=4,O911&gt;=4),IF(P911&gt;=Données!$G$6,"4 ETOILES",""),"")</f>
        <v/>
      </c>
      <c r="V911" s="17" t="str">
        <f>IF(AND(I911&gt;=5,K911&gt;=5,M911&gt;=5,O911&gt;=5),IF(P911&gt;=Données!$G$7,"5 ETOILES",""),"")</f>
        <v/>
      </c>
      <c r="W911" s="17" t="str">
        <f>IF(AND(I911&gt;=6,K911&gt;=6,M911&gt;=6,O911&gt;=6),IF(P911&gt;=Données!$G$8,"6 ETOILES",""),"")</f>
        <v/>
      </c>
      <c r="X911" s="17" t="str">
        <f t="shared" si="45"/>
        <v/>
      </c>
    </row>
    <row r="912" spans="1:24" hidden="1">
      <c r="A912" s="15"/>
      <c r="B912" s="34"/>
      <c r="C912" s="36"/>
      <c r="D912" s="37"/>
      <c r="E912" s="35"/>
      <c r="F912" s="4"/>
      <c r="G912" s="4" t="str">
        <f>IF(F912="B1",Données!$C$3,IF(F912="B2",Données!$C$4,IF(F912="M1",Données!$C$5,IF(F912="M2",Données!$C$6,IF(F912="C1",Données!$C$7,IF(F912="C2",Données!$C$8,IF(F912="J1",Données!$C$9,IF(F912="J2",Données!$C$10,IF(F912="S1",Données!$C$11,IF(F912="S2",Données!$C$12,""))))))))))</f>
        <v/>
      </c>
      <c r="H912" s="19"/>
      <c r="I912" s="30"/>
      <c r="J912" s="19"/>
      <c r="K912" s="30"/>
      <c r="L912" s="19"/>
      <c r="M912" s="30"/>
      <c r="N912" s="19"/>
      <c r="O912" s="30"/>
      <c r="P912" s="20" t="str">
        <f t="shared" si="43"/>
        <v/>
      </c>
      <c r="Q912" s="17" t="str">
        <f t="shared" si="44"/>
        <v/>
      </c>
      <c r="R912" s="17" t="str">
        <f>IF(AND(I912&gt;=1,K912&gt;=1,M912&gt;=1,O912&gt;=1),IF(P912&gt;=Données!$G$3,"1 ETOILE",""),"")</f>
        <v/>
      </c>
      <c r="S912" s="17" t="str">
        <f>IF(AND(I912&gt;=2,K912&gt;=2,M912&gt;=2,O912&gt;=2),IF(P912&gt;=Données!$G$4,"2 ETOILES",""),"")</f>
        <v/>
      </c>
      <c r="T912" s="17" t="str">
        <f>IF(AND(I912&gt;=3,K912&gt;=3,M912&gt;=3,O912&gt;=3),IF(P912&gt;=Données!$G$5,"3 ETOILES",""),"")</f>
        <v/>
      </c>
      <c r="U912" s="17" t="str">
        <f>IF(AND(I912&gt;=4,K912&gt;=4,M912&gt;=4,O912&gt;=4),IF(P912&gt;=Données!$G$6,"4 ETOILES",""),"")</f>
        <v/>
      </c>
      <c r="V912" s="17" t="str">
        <f>IF(AND(I912&gt;=5,K912&gt;=5,M912&gt;=5,O912&gt;=5),IF(P912&gt;=Données!$G$7,"5 ETOILES",""),"")</f>
        <v/>
      </c>
      <c r="W912" s="17" t="str">
        <f>IF(AND(I912&gt;=6,K912&gt;=6,M912&gt;=6,O912&gt;=6),IF(P912&gt;=Données!$G$8,"6 ETOILES",""),"")</f>
        <v/>
      </c>
      <c r="X912" s="17" t="str">
        <f t="shared" si="45"/>
        <v/>
      </c>
    </row>
    <row r="913" spans="1:24" hidden="1">
      <c r="A913" s="15"/>
      <c r="B913" s="34"/>
      <c r="C913" s="36"/>
      <c r="D913" s="37"/>
      <c r="E913" s="35"/>
      <c r="F913" s="4"/>
      <c r="G913" s="4" t="str">
        <f>IF(F913="B1",Données!$C$3,IF(F913="B2",Données!$C$4,IF(F913="M1",Données!$C$5,IF(F913="M2",Données!$C$6,IF(F913="C1",Données!$C$7,IF(F913="C2",Données!$C$8,IF(F913="J1",Données!$C$9,IF(F913="J2",Données!$C$10,IF(F913="S1",Données!$C$11,IF(F913="S2",Données!$C$12,""))))))))))</f>
        <v/>
      </c>
      <c r="H913" s="19"/>
      <c r="I913" s="30"/>
      <c r="J913" s="19"/>
      <c r="K913" s="30"/>
      <c r="L913" s="19"/>
      <c r="M913" s="30"/>
      <c r="N913" s="19"/>
      <c r="O913" s="30"/>
      <c r="P913" s="20" t="str">
        <f t="shared" si="43"/>
        <v/>
      </c>
      <c r="Q913" s="17" t="str">
        <f t="shared" si="44"/>
        <v/>
      </c>
      <c r="R913" s="17" t="str">
        <f>IF(AND(I913&gt;=1,K913&gt;=1,M913&gt;=1,O913&gt;=1),IF(P913&gt;=Données!$G$3,"1 ETOILE",""),"")</f>
        <v/>
      </c>
      <c r="S913" s="17" t="str">
        <f>IF(AND(I913&gt;=2,K913&gt;=2,M913&gt;=2,O913&gt;=2),IF(P913&gt;=Données!$G$4,"2 ETOILES",""),"")</f>
        <v/>
      </c>
      <c r="T913" s="17" t="str">
        <f>IF(AND(I913&gt;=3,K913&gt;=3,M913&gt;=3,O913&gt;=3),IF(P913&gt;=Données!$G$5,"3 ETOILES",""),"")</f>
        <v/>
      </c>
      <c r="U913" s="17" t="str">
        <f>IF(AND(I913&gt;=4,K913&gt;=4,M913&gt;=4,O913&gt;=4),IF(P913&gt;=Données!$G$6,"4 ETOILES",""),"")</f>
        <v/>
      </c>
      <c r="V913" s="17" t="str">
        <f>IF(AND(I913&gt;=5,K913&gt;=5,M913&gt;=5,O913&gt;=5),IF(P913&gt;=Données!$G$7,"5 ETOILES",""),"")</f>
        <v/>
      </c>
      <c r="W913" s="17" t="str">
        <f>IF(AND(I913&gt;=6,K913&gt;=6,M913&gt;=6,O913&gt;=6),IF(P913&gt;=Données!$G$8,"6 ETOILES",""),"")</f>
        <v/>
      </c>
      <c r="X913" s="17" t="str">
        <f t="shared" si="45"/>
        <v/>
      </c>
    </row>
    <row r="914" spans="1:24" hidden="1">
      <c r="A914" s="15"/>
      <c r="B914" s="34"/>
      <c r="C914" s="36"/>
      <c r="D914" s="37"/>
      <c r="E914" s="35"/>
      <c r="F914" s="4"/>
      <c r="G914" s="4" t="str">
        <f>IF(F914="B1",Données!$C$3,IF(F914="B2",Données!$C$4,IF(F914="M1",Données!$C$5,IF(F914="M2",Données!$C$6,IF(F914="C1",Données!$C$7,IF(F914="C2",Données!$C$8,IF(F914="J1",Données!$C$9,IF(F914="J2",Données!$C$10,IF(F914="S1",Données!$C$11,IF(F914="S2",Données!$C$12,""))))))))))</f>
        <v/>
      </c>
      <c r="H914" s="19"/>
      <c r="I914" s="30"/>
      <c r="J914" s="19"/>
      <c r="K914" s="30"/>
      <c r="L914" s="19"/>
      <c r="M914" s="30"/>
      <c r="N914" s="19"/>
      <c r="O914" s="30"/>
      <c r="P914" s="20" t="str">
        <f t="shared" si="43"/>
        <v/>
      </c>
      <c r="Q914" s="17" t="str">
        <f t="shared" si="44"/>
        <v/>
      </c>
      <c r="R914" s="17" t="str">
        <f>IF(AND(I914&gt;=1,K914&gt;=1,M914&gt;=1,O914&gt;=1),IF(P914&gt;=Données!$G$3,"1 ETOILE",""),"")</f>
        <v/>
      </c>
      <c r="S914" s="17" t="str">
        <f>IF(AND(I914&gt;=2,K914&gt;=2,M914&gt;=2,O914&gt;=2),IF(P914&gt;=Données!$G$4,"2 ETOILES",""),"")</f>
        <v/>
      </c>
      <c r="T914" s="17" t="str">
        <f>IF(AND(I914&gt;=3,K914&gt;=3,M914&gt;=3,O914&gt;=3),IF(P914&gt;=Données!$G$5,"3 ETOILES",""),"")</f>
        <v/>
      </c>
      <c r="U914" s="17" t="str">
        <f>IF(AND(I914&gt;=4,K914&gt;=4,M914&gt;=4,O914&gt;=4),IF(P914&gt;=Données!$G$6,"4 ETOILES",""),"")</f>
        <v/>
      </c>
      <c r="V914" s="17" t="str">
        <f>IF(AND(I914&gt;=5,K914&gt;=5,M914&gt;=5,O914&gt;=5),IF(P914&gt;=Données!$G$7,"5 ETOILES",""),"")</f>
        <v/>
      </c>
      <c r="W914" s="17" t="str">
        <f>IF(AND(I914&gt;=6,K914&gt;=6,M914&gt;=6,O914&gt;=6),IF(P914&gt;=Données!$G$8,"6 ETOILES",""),"")</f>
        <v/>
      </c>
      <c r="X914" s="17" t="str">
        <f t="shared" si="45"/>
        <v/>
      </c>
    </row>
    <row r="915" spans="1:24" hidden="1">
      <c r="A915" s="15"/>
      <c r="B915" s="34"/>
      <c r="C915" s="36"/>
      <c r="D915" s="37"/>
      <c r="E915" s="35"/>
      <c r="F915" s="4"/>
      <c r="G915" s="4" t="str">
        <f>IF(F915="B1",Données!$C$3,IF(F915="B2",Données!$C$4,IF(F915="M1",Données!$C$5,IF(F915="M2",Données!$C$6,IF(F915="C1",Données!$C$7,IF(F915="C2",Données!$C$8,IF(F915="J1",Données!$C$9,IF(F915="J2",Données!$C$10,IF(F915="S1",Données!$C$11,IF(F915="S2",Données!$C$12,""))))))))))</f>
        <v/>
      </c>
      <c r="H915" s="19"/>
      <c r="I915" s="30"/>
      <c r="J915" s="19"/>
      <c r="K915" s="30"/>
      <c r="L915" s="19"/>
      <c r="M915" s="30"/>
      <c r="N915" s="19"/>
      <c r="O915" s="30"/>
      <c r="P915" s="20" t="str">
        <f t="shared" si="43"/>
        <v/>
      </c>
      <c r="Q915" s="17" t="str">
        <f t="shared" si="44"/>
        <v/>
      </c>
      <c r="R915" s="17" t="str">
        <f>IF(AND(I915&gt;=1,K915&gt;=1,M915&gt;=1,O915&gt;=1),IF(P915&gt;=Données!$G$3,"1 ETOILE",""),"")</f>
        <v/>
      </c>
      <c r="S915" s="17" t="str">
        <f>IF(AND(I915&gt;=2,K915&gt;=2,M915&gt;=2,O915&gt;=2),IF(P915&gt;=Données!$G$4,"2 ETOILES",""),"")</f>
        <v/>
      </c>
      <c r="T915" s="17" t="str">
        <f>IF(AND(I915&gt;=3,K915&gt;=3,M915&gt;=3,O915&gt;=3),IF(P915&gt;=Données!$G$5,"3 ETOILES",""),"")</f>
        <v/>
      </c>
      <c r="U915" s="17" t="str">
        <f>IF(AND(I915&gt;=4,K915&gt;=4,M915&gt;=4,O915&gt;=4),IF(P915&gt;=Données!$G$6,"4 ETOILES",""),"")</f>
        <v/>
      </c>
      <c r="V915" s="17" t="str">
        <f>IF(AND(I915&gt;=5,K915&gt;=5,M915&gt;=5,O915&gt;=5),IF(P915&gt;=Données!$G$7,"5 ETOILES",""),"")</f>
        <v/>
      </c>
      <c r="W915" s="17" t="str">
        <f>IF(AND(I915&gt;=6,K915&gt;=6,M915&gt;=6,O915&gt;=6),IF(P915&gt;=Données!$G$8,"6 ETOILES",""),"")</f>
        <v/>
      </c>
      <c r="X915" s="17" t="str">
        <f t="shared" si="45"/>
        <v/>
      </c>
    </row>
    <row r="916" spans="1:24" hidden="1">
      <c r="A916" s="15"/>
      <c r="B916" s="34"/>
      <c r="C916" s="36"/>
      <c r="D916" s="37"/>
      <c r="E916" s="35"/>
      <c r="F916" s="4"/>
      <c r="G916" s="4" t="str">
        <f>IF(F916="B1",Données!$C$3,IF(F916="B2",Données!$C$4,IF(F916="M1",Données!$C$5,IF(F916="M2",Données!$C$6,IF(F916="C1",Données!$C$7,IF(F916="C2",Données!$C$8,IF(F916="J1",Données!$C$9,IF(F916="J2",Données!$C$10,IF(F916="S1",Données!$C$11,IF(F916="S2",Données!$C$12,""))))))))))</f>
        <v/>
      </c>
      <c r="H916" s="19"/>
      <c r="I916" s="30"/>
      <c r="J916" s="19"/>
      <c r="K916" s="30"/>
      <c r="L916" s="19"/>
      <c r="M916" s="30"/>
      <c r="N916" s="19"/>
      <c r="O916" s="30"/>
      <c r="P916" s="20" t="str">
        <f t="shared" si="43"/>
        <v/>
      </c>
      <c r="Q916" s="17" t="str">
        <f t="shared" si="44"/>
        <v/>
      </c>
      <c r="R916" s="17" t="str">
        <f>IF(AND(I916&gt;=1,K916&gt;=1,M916&gt;=1,O916&gt;=1),IF(P916&gt;=Données!$G$3,"1 ETOILE",""),"")</f>
        <v/>
      </c>
      <c r="S916" s="17" t="str">
        <f>IF(AND(I916&gt;=2,K916&gt;=2,M916&gt;=2,O916&gt;=2),IF(P916&gt;=Données!$G$4,"2 ETOILES",""),"")</f>
        <v/>
      </c>
      <c r="T916" s="17" t="str">
        <f>IF(AND(I916&gt;=3,K916&gt;=3,M916&gt;=3,O916&gt;=3),IF(P916&gt;=Données!$G$5,"3 ETOILES",""),"")</f>
        <v/>
      </c>
      <c r="U916" s="17" t="str">
        <f>IF(AND(I916&gt;=4,K916&gt;=4,M916&gt;=4,O916&gt;=4),IF(P916&gt;=Données!$G$6,"4 ETOILES",""),"")</f>
        <v/>
      </c>
      <c r="V916" s="17" t="str">
        <f>IF(AND(I916&gt;=5,K916&gt;=5,M916&gt;=5,O916&gt;=5),IF(P916&gt;=Données!$G$7,"5 ETOILES",""),"")</f>
        <v/>
      </c>
      <c r="W916" s="17" t="str">
        <f>IF(AND(I916&gt;=6,K916&gt;=6,M916&gt;=6,O916&gt;=6),IF(P916&gt;=Données!$G$8,"6 ETOILES",""),"")</f>
        <v/>
      </c>
      <c r="X916" s="17" t="str">
        <f t="shared" si="45"/>
        <v/>
      </c>
    </row>
    <row r="917" spans="1:24" hidden="1">
      <c r="A917" s="15"/>
      <c r="B917" s="34"/>
      <c r="C917" s="36"/>
      <c r="D917" s="37"/>
      <c r="E917" s="35"/>
      <c r="F917" s="4"/>
      <c r="G917" s="4" t="str">
        <f>IF(F917="B1",Données!$C$3,IF(F917="B2",Données!$C$4,IF(F917="M1",Données!$C$5,IF(F917="M2",Données!$C$6,IF(F917="C1",Données!$C$7,IF(F917="C2",Données!$C$8,IF(F917="J1",Données!$C$9,IF(F917="J2",Données!$C$10,IF(F917="S1",Données!$C$11,IF(F917="S2",Données!$C$12,""))))))))))</f>
        <v/>
      </c>
      <c r="H917" s="19"/>
      <c r="I917" s="30"/>
      <c r="J917" s="19"/>
      <c r="K917" s="30"/>
      <c r="L917" s="19"/>
      <c r="M917" s="30"/>
      <c r="N917" s="19"/>
      <c r="O917" s="30"/>
      <c r="P917" s="20" t="str">
        <f t="shared" si="43"/>
        <v/>
      </c>
      <c r="Q917" s="17" t="str">
        <f t="shared" si="44"/>
        <v/>
      </c>
      <c r="R917" s="17" t="str">
        <f>IF(AND(I917&gt;=1,K917&gt;=1,M917&gt;=1,O917&gt;=1),IF(P917&gt;=Données!$G$3,"1 ETOILE",""),"")</f>
        <v/>
      </c>
      <c r="S917" s="17" t="str">
        <f>IF(AND(I917&gt;=2,K917&gt;=2,M917&gt;=2,O917&gt;=2),IF(P917&gt;=Données!$G$4,"2 ETOILES",""),"")</f>
        <v/>
      </c>
      <c r="T917" s="17" t="str">
        <f>IF(AND(I917&gt;=3,K917&gt;=3,M917&gt;=3,O917&gt;=3),IF(P917&gt;=Données!$G$5,"3 ETOILES",""),"")</f>
        <v/>
      </c>
      <c r="U917" s="17" t="str">
        <f>IF(AND(I917&gt;=4,K917&gt;=4,M917&gt;=4,O917&gt;=4),IF(P917&gt;=Données!$G$6,"4 ETOILES",""),"")</f>
        <v/>
      </c>
      <c r="V917" s="17" t="str">
        <f>IF(AND(I917&gt;=5,K917&gt;=5,M917&gt;=5,O917&gt;=5),IF(P917&gt;=Données!$G$7,"5 ETOILES",""),"")</f>
        <v/>
      </c>
      <c r="W917" s="17" t="str">
        <f>IF(AND(I917&gt;=6,K917&gt;=6,M917&gt;=6,O917&gt;=6),IF(P917&gt;=Données!$G$8,"6 ETOILES",""),"")</f>
        <v/>
      </c>
      <c r="X917" s="17" t="str">
        <f t="shared" si="45"/>
        <v/>
      </c>
    </row>
    <row r="918" spans="1:24" hidden="1">
      <c r="A918" s="15"/>
      <c r="B918" s="34"/>
      <c r="C918" s="36"/>
      <c r="D918" s="37"/>
      <c r="E918" s="35"/>
      <c r="F918" s="4"/>
      <c r="G918" s="4" t="str">
        <f>IF(F918="B1",Données!$C$3,IF(F918="B2",Données!$C$4,IF(F918="M1",Données!$C$5,IF(F918="M2",Données!$C$6,IF(F918="C1",Données!$C$7,IF(F918="C2",Données!$C$8,IF(F918="J1",Données!$C$9,IF(F918="J2",Données!$C$10,IF(F918="S1",Données!$C$11,IF(F918="S2",Données!$C$12,""))))))))))</f>
        <v/>
      </c>
      <c r="H918" s="19"/>
      <c r="I918" s="30"/>
      <c r="J918" s="19"/>
      <c r="K918" s="30"/>
      <c r="L918" s="19"/>
      <c r="M918" s="30"/>
      <c r="N918" s="19"/>
      <c r="O918" s="30"/>
      <c r="P918" s="20" t="str">
        <f t="shared" si="43"/>
        <v/>
      </c>
      <c r="Q918" s="17" t="str">
        <f t="shared" si="44"/>
        <v/>
      </c>
      <c r="R918" s="17" t="str">
        <f>IF(AND(I918&gt;=1,K918&gt;=1,M918&gt;=1,O918&gt;=1),IF(P918&gt;=Données!$G$3,"1 ETOILE",""),"")</f>
        <v/>
      </c>
      <c r="S918" s="17" t="str">
        <f>IF(AND(I918&gt;=2,K918&gt;=2,M918&gt;=2,O918&gt;=2),IF(P918&gt;=Données!$G$4,"2 ETOILES",""),"")</f>
        <v/>
      </c>
      <c r="T918" s="17" t="str">
        <f>IF(AND(I918&gt;=3,K918&gt;=3,M918&gt;=3,O918&gt;=3),IF(P918&gt;=Données!$G$5,"3 ETOILES",""),"")</f>
        <v/>
      </c>
      <c r="U918" s="17" t="str">
        <f>IF(AND(I918&gt;=4,K918&gt;=4,M918&gt;=4,O918&gt;=4),IF(P918&gt;=Données!$G$6,"4 ETOILES",""),"")</f>
        <v/>
      </c>
      <c r="V918" s="17" t="str">
        <f>IF(AND(I918&gt;=5,K918&gt;=5,M918&gt;=5,O918&gt;=5),IF(P918&gt;=Données!$G$7,"5 ETOILES",""),"")</f>
        <v/>
      </c>
      <c r="W918" s="17" t="str">
        <f>IF(AND(I918&gt;=6,K918&gt;=6,M918&gt;=6,O918&gt;=6),IF(P918&gt;=Données!$G$8,"6 ETOILES",""),"")</f>
        <v/>
      </c>
      <c r="X918" s="17" t="str">
        <f t="shared" si="45"/>
        <v/>
      </c>
    </row>
    <row r="919" spans="1:24" hidden="1">
      <c r="A919" s="15"/>
      <c r="B919" s="34"/>
      <c r="C919" s="36"/>
      <c r="D919" s="37"/>
      <c r="E919" s="35"/>
      <c r="F919" s="4"/>
      <c r="G919" s="4" t="str">
        <f>IF(F919="B1",Données!$C$3,IF(F919="B2",Données!$C$4,IF(F919="M1",Données!$C$5,IF(F919="M2",Données!$C$6,IF(F919="C1",Données!$C$7,IF(F919="C2",Données!$C$8,IF(F919="J1",Données!$C$9,IF(F919="J2",Données!$C$10,IF(F919="S1",Données!$C$11,IF(F919="S2",Données!$C$12,""))))))))))</f>
        <v/>
      </c>
      <c r="H919" s="19"/>
      <c r="I919" s="30"/>
      <c r="J919" s="19"/>
      <c r="K919" s="30"/>
      <c r="L919" s="19"/>
      <c r="M919" s="30"/>
      <c r="N919" s="19"/>
      <c r="O919" s="30"/>
      <c r="P919" s="20" t="str">
        <f t="shared" si="43"/>
        <v/>
      </c>
      <c r="Q919" s="17" t="str">
        <f t="shared" si="44"/>
        <v/>
      </c>
      <c r="R919" s="17" t="str">
        <f>IF(AND(I919&gt;=1,K919&gt;=1,M919&gt;=1,O919&gt;=1),IF(P919&gt;=Données!$G$3,"1 ETOILE",""),"")</f>
        <v/>
      </c>
      <c r="S919" s="17" t="str">
        <f>IF(AND(I919&gt;=2,K919&gt;=2,M919&gt;=2,O919&gt;=2),IF(P919&gt;=Données!$G$4,"2 ETOILES",""),"")</f>
        <v/>
      </c>
      <c r="T919" s="17" t="str">
        <f>IF(AND(I919&gt;=3,K919&gt;=3,M919&gt;=3,O919&gt;=3),IF(P919&gt;=Données!$G$5,"3 ETOILES",""),"")</f>
        <v/>
      </c>
      <c r="U919" s="17" t="str">
        <f>IF(AND(I919&gt;=4,K919&gt;=4,M919&gt;=4,O919&gt;=4),IF(P919&gt;=Données!$G$6,"4 ETOILES",""),"")</f>
        <v/>
      </c>
      <c r="V919" s="17" t="str">
        <f>IF(AND(I919&gt;=5,K919&gt;=5,M919&gt;=5,O919&gt;=5),IF(P919&gt;=Données!$G$7,"5 ETOILES",""),"")</f>
        <v/>
      </c>
      <c r="W919" s="17" t="str">
        <f>IF(AND(I919&gt;=6,K919&gt;=6,M919&gt;=6,O919&gt;=6),IF(P919&gt;=Données!$G$8,"6 ETOILES",""),"")</f>
        <v/>
      </c>
      <c r="X919" s="17" t="str">
        <f t="shared" si="45"/>
        <v/>
      </c>
    </row>
    <row r="920" spans="1:24" hidden="1">
      <c r="A920" s="15"/>
      <c r="B920" s="34"/>
      <c r="C920" s="36"/>
      <c r="D920" s="37"/>
      <c r="E920" s="35"/>
      <c r="F920" s="4"/>
      <c r="G920" s="4" t="str">
        <f>IF(F920="B1",Données!$C$3,IF(F920="B2",Données!$C$4,IF(F920="M1",Données!$C$5,IF(F920="M2",Données!$C$6,IF(F920="C1",Données!$C$7,IF(F920="C2",Données!$C$8,IF(F920="J1",Données!$C$9,IF(F920="J2",Données!$C$10,IF(F920="S1",Données!$C$11,IF(F920="S2",Données!$C$12,""))))))))))</f>
        <v/>
      </c>
      <c r="H920" s="19"/>
      <c r="I920" s="30"/>
      <c r="J920" s="19"/>
      <c r="K920" s="30"/>
      <c r="L920" s="19"/>
      <c r="M920" s="30"/>
      <c r="N920" s="19"/>
      <c r="O920" s="30"/>
      <c r="P920" s="20" t="str">
        <f t="shared" si="43"/>
        <v/>
      </c>
      <c r="Q920" s="17" t="str">
        <f t="shared" si="44"/>
        <v/>
      </c>
      <c r="R920" s="17" t="str">
        <f>IF(AND(I920&gt;=1,K920&gt;=1,M920&gt;=1,O920&gt;=1),IF(P920&gt;=Données!$G$3,"1 ETOILE",""),"")</f>
        <v/>
      </c>
      <c r="S920" s="17" t="str">
        <f>IF(AND(I920&gt;=2,K920&gt;=2,M920&gt;=2,O920&gt;=2),IF(P920&gt;=Données!$G$4,"2 ETOILES",""),"")</f>
        <v/>
      </c>
      <c r="T920" s="17" t="str">
        <f>IF(AND(I920&gt;=3,K920&gt;=3,M920&gt;=3,O920&gt;=3),IF(P920&gt;=Données!$G$5,"3 ETOILES",""),"")</f>
        <v/>
      </c>
      <c r="U920" s="17" t="str">
        <f>IF(AND(I920&gt;=4,K920&gt;=4,M920&gt;=4,O920&gt;=4),IF(P920&gt;=Données!$G$6,"4 ETOILES",""),"")</f>
        <v/>
      </c>
      <c r="V920" s="17" t="str">
        <f>IF(AND(I920&gt;=5,K920&gt;=5,M920&gt;=5,O920&gt;=5),IF(P920&gt;=Données!$G$7,"5 ETOILES",""),"")</f>
        <v/>
      </c>
      <c r="W920" s="17" t="str">
        <f>IF(AND(I920&gt;=6,K920&gt;=6,M920&gt;=6,O920&gt;=6),IF(P920&gt;=Données!$G$8,"6 ETOILES",""),"")</f>
        <v/>
      </c>
      <c r="X920" s="17" t="str">
        <f t="shared" si="45"/>
        <v/>
      </c>
    </row>
    <row r="921" spans="1:24" hidden="1">
      <c r="A921" s="15"/>
      <c r="B921" s="34"/>
      <c r="C921" s="36"/>
      <c r="D921" s="37"/>
      <c r="E921" s="35"/>
      <c r="F921" s="4"/>
      <c r="G921" s="4" t="str">
        <f>IF(F921="B1",Données!$C$3,IF(F921="B2",Données!$C$4,IF(F921="M1",Données!$C$5,IF(F921="M2",Données!$C$6,IF(F921="C1",Données!$C$7,IF(F921="C2",Données!$C$8,IF(F921="J1",Données!$C$9,IF(F921="J2",Données!$C$10,IF(F921="S1",Données!$C$11,IF(F921="S2",Données!$C$12,""))))))))))</f>
        <v/>
      </c>
      <c r="H921" s="19"/>
      <c r="I921" s="30"/>
      <c r="J921" s="19"/>
      <c r="K921" s="30"/>
      <c r="L921" s="19"/>
      <c r="M921" s="30"/>
      <c r="N921" s="19"/>
      <c r="O921" s="30"/>
      <c r="P921" s="20" t="str">
        <f t="shared" si="43"/>
        <v/>
      </c>
      <c r="Q921" s="17" t="str">
        <f t="shared" si="44"/>
        <v/>
      </c>
      <c r="R921" s="17" t="str">
        <f>IF(AND(I921&gt;=1,K921&gt;=1,M921&gt;=1,O921&gt;=1),IF(P921&gt;=Données!$G$3,"1 ETOILE",""),"")</f>
        <v/>
      </c>
      <c r="S921" s="17" t="str">
        <f>IF(AND(I921&gt;=2,K921&gt;=2,M921&gt;=2,O921&gt;=2),IF(P921&gt;=Données!$G$4,"2 ETOILES",""),"")</f>
        <v/>
      </c>
      <c r="T921" s="17" t="str">
        <f>IF(AND(I921&gt;=3,K921&gt;=3,M921&gt;=3,O921&gt;=3),IF(P921&gt;=Données!$G$5,"3 ETOILES",""),"")</f>
        <v/>
      </c>
      <c r="U921" s="17" t="str">
        <f>IF(AND(I921&gt;=4,K921&gt;=4,M921&gt;=4,O921&gt;=4),IF(P921&gt;=Données!$G$6,"4 ETOILES",""),"")</f>
        <v/>
      </c>
      <c r="V921" s="17" t="str">
        <f>IF(AND(I921&gt;=5,K921&gt;=5,M921&gt;=5,O921&gt;=5),IF(P921&gt;=Données!$G$7,"5 ETOILES",""),"")</f>
        <v/>
      </c>
      <c r="W921" s="17" t="str">
        <f>IF(AND(I921&gt;=6,K921&gt;=6,M921&gt;=6,O921&gt;=6),IF(P921&gt;=Données!$G$8,"6 ETOILES",""),"")</f>
        <v/>
      </c>
      <c r="X921" s="17" t="str">
        <f t="shared" si="45"/>
        <v/>
      </c>
    </row>
    <row r="922" spans="1:24" hidden="1">
      <c r="A922" s="15"/>
      <c r="B922" s="34"/>
      <c r="C922" s="36"/>
      <c r="D922" s="37"/>
      <c r="E922" s="35"/>
      <c r="F922" s="4"/>
      <c r="G922" s="4" t="str">
        <f>IF(F922="B1",Données!$C$3,IF(F922="B2",Données!$C$4,IF(F922="M1",Données!$C$5,IF(F922="M2",Données!$C$6,IF(F922="C1",Données!$C$7,IF(F922="C2",Données!$C$8,IF(F922="J1",Données!$C$9,IF(F922="J2",Données!$C$10,IF(F922="S1",Données!$C$11,IF(F922="S2",Données!$C$12,""))))))))))</f>
        <v/>
      </c>
      <c r="H922" s="19"/>
      <c r="I922" s="30"/>
      <c r="J922" s="19"/>
      <c r="K922" s="30"/>
      <c r="L922" s="19"/>
      <c r="M922" s="30"/>
      <c r="N922" s="19"/>
      <c r="O922" s="30"/>
      <c r="P922" s="20" t="str">
        <f t="shared" si="43"/>
        <v/>
      </c>
      <c r="Q922" s="17" t="str">
        <f t="shared" si="44"/>
        <v/>
      </c>
      <c r="R922" s="17" t="str">
        <f>IF(AND(I922&gt;=1,K922&gt;=1,M922&gt;=1,O922&gt;=1),IF(P922&gt;=Données!$G$3,"1 ETOILE",""),"")</f>
        <v/>
      </c>
      <c r="S922" s="17" t="str">
        <f>IF(AND(I922&gt;=2,K922&gt;=2,M922&gt;=2,O922&gt;=2),IF(P922&gt;=Données!$G$4,"2 ETOILES",""),"")</f>
        <v/>
      </c>
      <c r="T922" s="17" t="str">
        <f>IF(AND(I922&gt;=3,K922&gt;=3,M922&gt;=3,O922&gt;=3),IF(P922&gt;=Données!$G$5,"3 ETOILES",""),"")</f>
        <v/>
      </c>
      <c r="U922" s="17" t="str">
        <f>IF(AND(I922&gt;=4,K922&gt;=4,M922&gt;=4,O922&gt;=4),IF(P922&gt;=Données!$G$6,"4 ETOILES",""),"")</f>
        <v/>
      </c>
      <c r="V922" s="17" t="str">
        <f>IF(AND(I922&gt;=5,K922&gt;=5,M922&gt;=5,O922&gt;=5),IF(P922&gt;=Données!$G$7,"5 ETOILES",""),"")</f>
        <v/>
      </c>
      <c r="W922" s="17" t="str">
        <f>IF(AND(I922&gt;=6,K922&gt;=6,M922&gt;=6,O922&gt;=6),IF(P922&gt;=Données!$G$8,"6 ETOILES",""),"")</f>
        <v/>
      </c>
      <c r="X922" s="17" t="str">
        <f t="shared" si="45"/>
        <v/>
      </c>
    </row>
    <row r="923" spans="1:24" hidden="1">
      <c r="A923" s="15"/>
      <c r="B923" s="34"/>
      <c r="C923" s="36"/>
      <c r="D923" s="37"/>
      <c r="E923" s="35"/>
      <c r="F923" s="4"/>
      <c r="G923" s="4" t="str">
        <f>IF(F923="B1",Données!$C$3,IF(F923="B2",Données!$C$4,IF(F923="M1",Données!$C$5,IF(F923="M2",Données!$C$6,IF(F923="C1",Données!$C$7,IF(F923="C2",Données!$C$8,IF(F923="J1",Données!$C$9,IF(F923="J2",Données!$C$10,IF(F923="S1",Données!$C$11,IF(F923="S2",Données!$C$12,""))))))))))</f>
        <v/>
      </c>
      <c r="H923" s="19"/>
      <c r="I923" s="30"/>
      <c r="J923" s="19"/>
      <c r="K923" s="30"/>
      <c r="L923" s="19"/>
      <c r="M923" s="30"/>
      <c r="N923" s="19"/>
      <c r="O923" s="30"/>
      <c r="P923" s="20" t="str">
        <f t="shared" si="43"/>
        <v/>
      </c>
      <c r="Q923" s="17" t="str">
        <f t="shared" si="44"/>
        <v/>
      </c>
      <c r="R923" s="17" t="str">
        <f>IF(AND(I923&gt;=1,K923&gt;=1,M923&gt;=1,O923&gt;=1),IF(P923&gt;=Données!$G$3,"1 ETOILE",""),"")</f>
        <v/>
      </c>
      <c r="S923" s="17" t="str">
        <f>IF(AND(I923&gt;=2,K923&gt;=2,M923&gt;=2,O923&gt;=2),IF(P923&gt;=Données!$G$4,"2 ETOILES",""),"")</f>
        <v/>
      </c>
      <c r="T923" s="17" t="str">
        <f>IF(AND(I923&gt;=3,K923&gt;=3,M923&gt;=3,O923&gt;=3),IF(P923&gt;=Données!$G$5,"3 ETOILES",""),"")</f>
        <v/>
      </c>
      <c r="U923" s="17" t="str">
        <f>IF(AND(I923&gt;=4,K923&gt;=4,M923&gt;=4,O923&gt;=4),IF(P923&gt;=Données!$G$6,"4 ETOILES",""),"")</f>
        <v/>
      </c>
      <c r="V923" s="17" t="str">
        <f>IF(AND(I923&gt;=5,K923&gt;=5,M923&gt;=5,O923&gt;=5),IF(P923&gt;=Données!$G$7,"5 ETOILES",""),"")</f>
        <v/>
      </c>
      <c r="W923" s="17" t="str">
        <f>IF(AND(I923&gt;=6,K923&gt;=6,M923&gt;=6,O923&gt;=6),IF(P923&gt;=Données!$G$8,"6 ETOILES",""),"")</f>
        <v/>
      </c>
      <c r="X923" s="17" t="str">
        <f t="shared" si="45"/>
        <v/>
      </c>
    </row>
    <row r="924" spans="1:24" hidden="1">
      <c r="A924" s="15"/>
      <c r="B924" s="34"/>
      <c r="C924" s="36"/>
      <c r="D924" s="37"/>
      <c r="E924" s="35"/>
      <c r="F924" s="4"/>
      <c r="G924" s="4" t="str">
        <f>IF(F924="B1",Données!$C$3,IF(F924="B2",Données!$C$4,IF(F924="M1",Données!$C$5,IF(F924="M2",Données!$C$6,IF(F924="C1",Données!$C$7,IF(F924="C2",Données!$C$8,IF(F924="J1",Données!$C$9,IF(F924="J2",Données!$C$10,IF(F924="S1",Données!$C$11,IF(F924="S2",Données!$C$12,""))))))))))</f>
        <v/>
      </c>
      <c r="H924" s="19"/>
      <c r="I924" s="30"/>
      <c r="J924" s="19"/>
      <c r="K924" s="30"/>
      <c r="L924" s="19"/>
      <c r="M924" s="30"/>
      <c r="N924" s="19"/>
      <c r="O924" s="30"/>
      <c r="P924" s="20" t="str">
        <f t="shared" si="43"/>
        <v/>
      </c>
      <c r="Q924" s="17" t="str">
        <f t="shared" si="44"/>
        <v/>
      </c>
      <c r="R924" s="17" t="str">
        <f>IF(AND(I924&gt;=1,K924&gt;=1,M924&gt;=1,O924&gt;=1),IF(P924&gt;=Données!$G$3,"1 ETOILE",""),"")</f>
        <v/>
      </c>
      <c r="S924" s="17" t="str">
        <f>IF(AND(I924&gt;=2,K924&gt;=2,M924&gt;=2,O924&gt;=2),IF(P924&gt;=Données!$G$4,"2 ETOILES",""),"")</f>
        <v/>
      </c>
      <c r="T924" s="17" t="str">
        <f>IF(AND(I924&gt;=3,K924&gt;=3,M924&gt;=3,O924&gt;=3),IF(P924&gt;=Données!$G$5,"3 ETOILES",""),"")</f>
        <v/>
      </c>
      <c r="U924" s="17" t="str">
        <f>IF(AND(I924&gt;=4,K924&gt;=4,M924&gt;=4,O924&gt;=4),IF(P924&gt;=Données!$G$6,"4 ETOILES",""),"")</f>
        <v/>
      </c>
      <c r="V924" s="17" t="str">
        <f>IF(AND(I924&gt;=5,K924&gt;=5,M924&gt;=5,O924&gt;=5),IF(P924&gt;=Données!$G$7,"5 ETOILES",""),"")</f>
        <v/>
      </c>
      <c r="W924" s="17" t="str">
        <f>IF(AND(I924&gt;=6,K924&gt;=6,M924&gt;=6,O924&gt;=6),IF(P924&gt;=Données!$G$8,"6 ETOILES",""),"")</f>
        <v/>
      </c>
      <c r="X924" s="17" t="str">
        <f t="shared" si="45"/>
        <v/>
      </c>
    </row>
    <row r="925" spans="1:24" hidden="1">
      <c r="A925" s="15"/>
      <c r="B925" s="34"/>
      <c r="C925" s="36"/>
      <c r="D925" s="37"/>
      <c r="E925" s="35"/>
      <c r="F925" s="4"/>
      <c r="G925" s="4" t="str">
        <f>IF(F925="B1",Données!$C$3,IF(F925="B2",Données!$C$4,IF(F925="M1",Données!$C$5,IF(F925="M2",Données!$C$6,IF(F925="C1",Données!$C$7,IF(F925="C2",Données!$C$8,IF(F925="J1",Données!$C$9,IF(F925="J2",Données!$C$10,IF(F925="S1",Données!$C$11,IF(F925="S2",Données!$C$12,""))))))))))</f>
        <v/>
      </c>
      <c r="H925" s="19"/>
      <c r="I925" s="30"/>
      <c r="J925" s="19"/>
      <c r="K925" s="30"/>
      <c r="L925" s="19"/>
      <c r="M925" s="30"/>
      <c r="N925" s="19"/>
      <c r="O925" s="30"/>
      <c r="P925" s="20" t="str">
        <f t="shared" si="43"/>
        <v/>
      </c>
      <c r="Q925" s="17" t="str">
        <f t="shared" si="44"/>
        <v/>
      </c>
      <c r="R925" s="17" t="str">
        <f>IF(AND(I925&gt;=1,K925&gt;=1,M925&gt;=1,O925&gt;=1),IF(P925&gt;=Données!$G$3,"1 ETOILE",""),"")</f>
        <v/>
      </c>
      <c r="S925" s="17" t="str">
        <f>IF(AND(I925&gt;=2,K925&gt;=2,M925&gt;=2,O925&gt;=2),IF(P925&gt;=Données!$G$4,"2 ETOILES",""),"")</f>
        <v/>
      </c>
      <c r="T925" s="17" t="str">
        <f>IF(AND(I925&gt;=3,K925&gt;=3,M925&gt;=3,O925&gt;=3),IF(P925&gt;=Données!$G$5,"3 ETOILES",""),"")</f>
        <v/>
      </c>
      <c r="U925" s="17" t="str">
        <f>IF(AND(I925&gt;=4,K925&gt;=4,M925&gt;=4,O925&gt;=4),IF(P925&gt;=Données!$G$6,"4 ETOILES",""),"")</f>
        <v/>
      </c>
      <c r="V925" s="17" t="str">
        <f>IF(AND(I925&gt;=5,K925&gt;=5,M925&gt;=5,O925&gt;=5),IF(P925&gt;=Données!$G$7,"5 ETOILES",""),"")</f>
        <v/>
      </c>
      <c r="W925" s="17" t="str">
        <f>IF(AND(I925&gt;=6,K925&gt;=6,M925&gt;=6,O925&gt;=6),IF(P925&gt;=Données!$G$8,"6 ETOILES",""),"")</f>
        <v/>
      </c>
      <c r="X925" s="17" t="str">
        <f t="shared" si="45"/>
        <v/>
      </c>
    </row>
    <row r="926" spans="1:24" hidden="1">
      <c r="A926" s="15"/>
      <c r="B926" s="34"/>
      <c r="C926" s="36"/>
      <c r="D926" s="37"/>
      <c r="E926" s="35"/>
      <c r="F926" s="4"/>
      <c r="G926" s="4" t="str">
        <f>IF(F926="B1",Données!$C$3,IF(F926="B2",Données!$C$4,IF(F926="M1",Données!$C$5,IF(F926="M2",Données!$C$6,IF(F926="C1",Données!$C$7,IF(F926="C2",Données!$C$8,IF(F926="J1",Données!$C$9,IF(F926="J2",Données!$C$10,IF(F926="S1",Données!$C$11,IF(F926="S2",Données!$C$12,""))))))))))</f>
        <v/>
      </c>
      <c r="H926" s="19"/>
      <c r="I926" s="30"/>
      <c r="J926" s="19"/>
      <c r="K926" s="30"/>
      <c r="L926" s="19"/>
      <c r="M926" s="30"/>
      <c r="N926" s="19"/>
      <c r="O926" s="30"/>
      <c r="P926" s="20" t="str">
        <f t="shared" si="43"/>
        <v/>
      </c>
      <c r="Q926" s="17" t="str">
        <f t="shared" si="44"/>
        <v/>
      </c>
      <c r="R926" s="17" t="str">
        <f>IF(AND(I926&gt;=1,K926&gt;=1,M926&gt;=1,O926&gt;=1),IF(P926&gt;=Données!$G$3,"1 ETOILE",""),"")</f>
        <v/>
      </c>
      <c r="S926" s="17" t="str">
        <f>IF(AND(I926&gt;=2,K926&gt;=2,M926&gt;=2,O926&gt;=2),IF(P926&gt;=Données!$G$4,"2 ETOILES",""),"")</f>
        <v/>
      </c>
      <c r="T926" s="17" t="str">
        <f>IF(AND(I926&gt;=3,K926&gt;=3,M926&gt;=3,O926&gt;=3),IF(P926&gt;=Données!$G$5,"3 ETOILES",""),"")</f>
        <v/>
      </c>
      <c r="U926" s="17" t="str">
        <f>IF(AND(I926&gt;=4,K926&gt;=4,M926&gt;=4,O926&gt;=4),IF(P926&gt;=Données!$G$6,"4 ETOILES",""),"")</f>
        <v/>
      </c>
      <c r="V926" s="17" t="str">
        <f>IF(AND(I926&gt;=5,K926&gt;=5,M926&gt;=5,O926&gt;=5),IF(P926&gt;=Données!$G$7,"5 ETOILES",""),"")</f>
        <v/>
      </c>
      <c r="W926" s="17" t="str">
        <f>IF(AND(I926&gt;=6,K926&gt;=6,M926&gt;=6,O926&gt;=6),IF(P926&gt;=Données!$G$8,"6 ETOILES",""),"")</f>
        <v/>
      </c>
      <c r="X926" s="17" t="str">
        <f t="shared" si="45"/>
        <v/>
      </c>
    </row>
    <row r="927" spans="1:24" hidden="1">
      <c r="A927" s="15"/>
      <c r="B927" s="34"/>
      <c r="C927" s="36"/>
      <c r="D927" s="37"/>
      <c r="E927" s="35"/>
      <c r="F927" s="4"/>
      <c r="G927" s="4" t="str">
        <f>IF(F927="B1",Données!$C$3,IF(F927="B2",Données!$C$4,IF(F927="M1",Données!$C$5,IF(F927="M2",Données!$C$6,IF(F927="C1",Données!$C$7,IF(F927="C2",Données!$C$8,IF(F927="J1",Données!$C$9,IF(F927="J2",Données!$C$10,IF(F927="S1",Données!$C$11,IF(F927="S2",Données!$C$12,""))))))))))</f>
        <v/>
      </c>
      <c r="H927" s="19"/>
      <c r="I927" s="30"/>
      <c r="J927" s="19"/>
      <c r="K927" s="30"/>
      <c r="L927" s="19"/>
      <c r="M927" s="30"/>
      <c r="N927" s="19"/>
      <c r="O927" s="30"/>
      <c r="P927" s="20" t="str">
        <f t="shared" si="43"/>
        <v/>
      </c>
      <c r="Q927" s="17" t="str">
        <f t="shared" si="44"/>
        <v/>
      </c>
      <c r="R927" s="17" t="str">
        <f>IF(AND(I927&gt;=1,K927&gt;=1,M927&gt;=1,O927&gt;=1),IF(P927&gt;=Données!$G$3,"1 ETOILE",""),"")</f>
        <v/>
      </c>
      <c r="S927" s="17" t="str">
        <f>IF(AND(I927&gt;=2,K927&gt;=2,M927&gt;=2,O927&gt;=2),IF(P927&gt;=Données!$G$4,"2 ETOILES",""),"")</f>
        <v/>
      </c>
      <c r="T927" s="17" t="str">
        <f>IF(AND(I927&gt;=3,K927&gt;=3,M927&gt;=3,O927&gt;=3),IF(P927&gt;=Données!$G$5,"3 ETOILES",""),"")</f>
        <v/>
      </c>
      <c r="U927" s="17" t="str">
        <f>IF(AND(I927&gt;=4,K927&gt;=4,M927&gt;=4,O927&gt;=4),IF(P927&gt;=Données!$G$6,"4 ETOILES",""),"")</f>
        <v/>
      </c>
      <c r="V927" s="17" t="str">
        <f>IF(AND(I927&gt;=5,K927&gt;=5,M927&gt;=5,O927&gt;=5),IF(P927&gt;=Données!$G$7,"5 ETOILES",""),"")</f>
        <v/>
      </c>
      <c r="W927" s="17" t="str">
        <f>IF(AND(I927&gt;=6,K927&gt;=6,M927&gt;=6,O927&gt;=6),IF(P927&gt;=Données!$G$8,"6 ETOILES",""),"")</f>
        <v/>
      </c>
      <c r="X927" s="17" t="str">
        <f t="shared" si="45"/>
        <v/>
      </c>
    </row>
    <row r="928" spans="1:24" hidden="1">
      <c r="A928" s="15"/>
      <c r="B928" s="34"/>
      <c r="C928" s="36"/>
      <c r="D928" s="37"/>
      <c r="E928" s="35"/>
      <c r="F928" s="4"/>
      <c r="G928" s="4" t="str">
        <f>IF(F928="B1",Données!$C$3,IF(F928="B2",Données!$C$4,IF(F928="M1",Données!$C$5,IF(F928="M2",Données!$C$6,IF(F928="C1",Données!$C$7,IF(F928="C2",Données!$C$8,IF(F928="J1",Données!$C$9,IF(F928="J2",Données!$C$10,IF(F928="S1",Données!$C$11,IF(F928="S2",Données!$C$12,""))))))))))</f>
        <v/>
      </c>
      <c r="H928" s="19"/>
      <c r="I928" s="30"/>
      <c r="J928" s="19"/>
      <c r="K928" s="30"/>
      <c r="L928" s="19"/>
      <c r="M928" s="30"/>
      <c r="N928" s="19"/>
      <c r="O928" s="30"/>
      <c r="P928" s="20" t="str">
        <f t="shared" si="43"/>
        <v/>
      </c>
      <c r="Q928" s="17" t="str">
        <f t="shared" si="44"/>
        <v/>
      </c>
      <c r="R928" s="17" t="str">
        <f>IF(AND(I928&gt;=1,K928&gt;=1,M928&gt;=1,O928&gt;=1),IF(P928&gt;=Données!$G$3,"1 ETOILE",""),"")</f>
        <v/>
      </c>
      <c r="S928" s="17" t="str">
        <f>IF(AND(I928&gt;=2,K928&gt;=2,M928&gt;=2,O928&gt;=2),IF(P928&gt;=Données!$G$4,"2 ETOILES",""),"")</f>
        <v/>
      </c>
      <c r="T928" s="17" t="str">
        <f>IF(AND(I928&gt;=3,K928&gt;=3,M928&gt;=3,O928&gt;=3),IF(P928&gt;=Données!$G$5,"3 ETOILES",""),"")</f>
        <v/>
      </c>
      <c r="U928" s="17" t="str">
        <f>IF(AND(I928&gt;=4,K928&gt;=4,M928&gt;=4,O928&gt;=4),IF(P928&gt;=Données!$G$6,"4 ETOILES",""),"")</f>
        <v/>
      </c>
      <c r="V928" s="17" t="str">
        <f>IF(AND(I928&gt;=5,K928&gt;=5,M928&gt;=5,O928&gt;=5),IF(P928&gt;=Données!$G$7,"5 ETOILES",""),"")</f>
        <v/>
      </c>
      <c r="W928" s="17" t="str">
        <f>IF(AND(I928&gt;=6,K928&gt;=6,M928&gt;=6,O928&gt;=6),IF(P928&gt;=Données!$G$8,"6 ETOILES",""),"")</f>
        <v/>
      </c>
      <c r="X928" s="17" t="str">
        <f t="shared" si="45"/>
        <v/>
      </c>
    </row>
    <row r="929" spans="1:24" hidden="1">
      <c r="A929" s="15"/>
      <c r="B929" s="34"/>
      <c r="C929" s="36"/>
      <c r="D929" s="37"/>
      <c r="E929" s="35"/>
      <c r="F929" s="4"/>
      <c r="G929" s="4" t="str">
        <f>IF(F929="B1",Données!$C$3,IF(F929="B2",Données!$C$4,IF(F929="M1",Données!$C$5,IF(F929="M2",Données!$C$6,IF(F929="C1",Données!$C$7,IF(F929="C2",Données!$C$8,IF(F929="J1",Données!$C$9,IF(F929="J2",Données!$C$10,IF(F929="S1",Données!$C$11,IF(F929="S2",Données!$C$12,""))))))))))</f>
        <v/>
      </c>
      <c r="H929" s="19"/>
      <c r="I929" s="30"/>
      <c r="J929" s="19"/>
      <c r="K929" s="30"/>
      <c r="L929" s="19"/>
      <c r="M929" s="30"/>
      <c r="N929" s="19"/>
      <c r="O929" s="30"/>
      <c r="P929" s="20" t="str">
        <f t="shared" si="43"/>
        <v/>
      </c>
      <c r="Q929" s="17" t="str">
        <f t="shared" si="44"/>
        <v/>
      </c>
      <c r="R929" s="17" t="str">
        <f>IF(AND(I929&gt;=1,K929&gt;=1,M929&gt;=1,O929&gt;=1),IF(P929&gt;=Données!$G$3,"1 ETOILE",""),"")</f>
        <v/>
      </c>
      <c r="S929" s="17" t="str">
        <f>IF(AND(I929&gt;=2,K929&gt;=2,M929&gt;=2,O929&gt;=2),IF(P929&gt;=Données!$G$4,"2 ETOILES",""),"")</f>
        <v/>
      </c>
      <c r="T929" s="17" t="str">
        <f>IF(AND(I929&gt;=3,K929&gt;=3,M929&gt;=3,O929&gt;=3),IF(P929&gt;=Données!$G$5,"3 ETOILES",""),"")</f>
        <v/>
      </c>
      <c r="U929" s="17" t="str">
        <f>IF(AND(I929&gt;=4,K929&gt;=4,M929&gt;=4,O929&gt;=4),IF(P929&gt;=Données!$G$6,"4 ETOILES",""),"")</f>
        <v/>
      </c>
      <c r="V929" s="17" t="str">
        <f>IF(AND(I929&gt;=5,K929&gt;=5,M929&gt;=5,O929&gt;=5),IF(P929&gt;=Données!$G$7,"5 ETOILES",""),"")</f>
        <v/>
      </c>
      <c r="W929" s="17" t="str">
        <f>IF(AND(I929&gt;=6,K929&gt;=6,M929&gt;=6,O929&gt;=6),IF(P929&gt;=Données!$G$8,"6 ETOILES",""),"")</f>
        <v/>
      </c>
      <c r="X929" s="17" t="str">
        <f t="shared" si="45"/>
        <v/>
      </c>
    </row>
    <row r="930" spans="1:24" hidden="1">
      <c r="A930" s="15"/>
      <c r="B930" s="34"/>
      <c r="C930" s="36"/>
      <c r="D930" s="37"/>
      <c r="E930" s="35"/>
      <c r="F930" s="4"/>
      <c r="G930" s="4" t="str">
        <f>IF(F930="B1",Données!$C$3,IF(F930="B2",Données!$C$4,IF(F930="M1",Données!$C$5,IF(F930="M2",Données!$C$6,IF(F930="C1",Données!$C$7,IF(F930="C2",Données!$C$8,IF(F930="J1",Données!$C$9,IF(F930="J2",Données!$C$10,IF(F930="S1",Données!$C$11,IF(F930="S2",Données!$C$12,""))))))))))</f>
        <v/>
      </c>
      <c r="H930" s="19"/>
      <c r="I930" s="30"/>
      <c r="J930" s="19"/>
      <c r="K930" s="30"/>
      <c r="L930" s="19"/>
      <c r="M930" s="30"/>
      <c r="N930" s="19"/>
      <c r="O930" s="30"/>
      <c r="P930" s="20" t="str">
        <f t="shared" si="43"/>
        <v/>
      </c>
      <c r="Q930" s="17" t="str">
        <f t="shared" si="44"/>
        <v/>
      </c>
      <c r="R930" s="17" t="str">
        <f>IF(AND(I930&gt;=1,K930&gt;=1,M930&gt;=1,O930&gt;=1),IF(P930&gt;=Données!$G$3,"1 ETOILE",""),"")</f>
        <v/>
      </c>
      <c r="S930" s="17" t="str">
        <f>IF(AND(I930&gt;=2,K930&gt;=2,M930&gt;=2,O930&gt;=2),IF(P930&gt;=Données!$G$4,"2 ETOILES",""),"")</f>
        <v/>
      </c>
      <c r="T930" s="17" t="str">
        <f>IF(AND(I930&gt;=3,K930&gt;=3,M930&gt;=3,O930&gt;=3),IF(P930&gt;=Données!$G$5,"3 ETOILES",""),"")</f>
        <v/>
      </c>
      <c r="U930" s="17" t="str">
        <f>IF(AND(I930&gt;=4,K930&gt;=4,M930&gt;=4,O930&gt;=4),IF(P930&gt;=Données!$G$6,"4 ETOILES",""),"")</f>
        <v/>
      </c>
      <c r="V930" s="17" t="str">
        <f>IF(AND(I930&gt;=5,K930&gt;=5,M930&gt;=5,O930&gt;=5),IF(P930&gt;=Données!$G$7,"5 ETOILES",""),"")</f>
        <v/>
      </c>
      <c r="W930" s="17" t="str">
        <f>IF(AND(I930&gt;=6,K930&gt;=6,M930&gt;=6,O930&gt;=6),IF(P930&gt;=Données!$G$8,"6 ETOILES",""),"")</f>
        <v/>
      </c>
      <c r="X930" s="17" t="str">
        <f t="shared" si="45"/>
        <v/>
      </c>
    </row>
    <row r="931" spans="1:24" hidden="1">
      <c r="A931" s="15"/>
      <c r="B931" s="34"/>
      <c r="C931" s="36"/>
      <c r="D931" s="37"/>
      <c r="E931" s="35"/>
      <c r="F931" s="4"/>
      <c r="G931" s="4" t="str">
        <f>IF(F931="B1",Données!$C$3,IF(F931="B2",Données!$C$4,IF(F931="M1",Données!$C$5,IF(F931="M2",Données!$C$6,IF(F931="C1",Données!$C$7,IF(F931="C2",Données!$C$8,IF(F931="J1",Données!$C$9,IF(F931="J2",Données!$C$10,IF(F931="S1",Données!$C$11,IF(F931="S2",Données!$C$12,""))))))))))</f>
        <v/>
      </c>
      <c r="H931" s="19"/>
      <c r="I931" s="30"/>
      <c r="J931" s="19"/>
      <c r="K931" s="30"/>
      <c r="L931" s="19"/>
      <c r="M931" s="30"/>
      <c r="N931" s="19"/>
      <c r="O931" s="30"/>
      <c r="P931" s="20" t="str">
        <f t="shared" si="43"/>
        <v/>
      </c>
      <c r="Q931" s="17" t="str">
        <f t="shared" si="44"/>
        <v/>
      </c>
      <c r="R931" s="17" t="str">
        <f>IF(AND(I931&gt;=1,K931&gt;=1,M931&gt;=1,O931&gt;=1),IF(P931&gt;=Données!$G$3,"1 ETOILE",""),"")</f>
        <v/>
      </c>
      <c r="S931" s="17" t="str">
        <f>IF(AND(I931&gt;=2,K931&gt;=2,M931&gt;=2,O931&gt;=2),IF(P931&gt;=Données!$G$4,"2 ETOILES",""),"")</f>
        <v/>
      </c>
      <c r="T931" s="17" t="str">
        <f>IF(AND(I931&gt;=3,K931&gt;=3,M931&gt;=3,O931&gt;=3),IF(P931&gt;=Données!$G$5,"3 ETOILES",""),"")</f>
        <v/>
      </c>
      <c r="U931" s="17" t="str">
        <f>IF(AND(I931&gt;=4,K931&gt;=4,M931&gt;=4,O931&gt;=4),IF(P931&gt;=Données!$G$6,"4 ETOILES",""),"")</f>
        <v/>
      </c>
      <c r="V931" s="17" t="str">
        <f>IF(AND(I931&gt;=5,K931&gt;=5,M931&gt;=5,O931&gt;=5),IF(P931&gt;=Données!$G$7,"5 ETOILES",""),"")</f>
        <v/>
      </c>
      <c r="W931" s="17" t="str">
        <f>IF(AND(I931&gt;=6,K931&gt;=6,M931&gt;=6,O931&gt;=6),IF(P931&gt;=Données!$G$8,"6 ETOILES",""),"")</f>
        <v/>
      </c>
      <c r="X931" s="17" t="str">
        <f t="shared" si="45"/>
        <v/>
      </c>
    </row>
    <row r="932" spans="1:24" hidden="1">
      <c r="A932" s="15"/>
      <c r="B932" s="34"/>
      <c r="C932" s="36"/>
      <c r="D932" s="37"/>
      <c r="E932" s="35"/>
      <c r="F932" s="4"/>
      <c r="G932" s="4" t="str">
        <f>IF(F932="B1",Données!$C$3,IF(F932="B2",Données!$C$4,IF(F932="M1",Données!$C$5,IF(F932="M2",Données!$C$6,IF(F932="C1",Données!$C$7,IF(F932="C2",Données!$C$8,IF(F932="J1",Données!$C$9,IF(F932="J2",Données!$C$10,IF(F932="S1",Données!$C$11,IF(F932="S2",Données!$C$12,""))))))))))</f>
        <v/>
      </c>
      <c r="H932" s="19"/>
      <c r="I932" s="30"/>
      <c r="J932" s="19"/>
      <c r="K932" s="30"/>
      <c r="L932" s="19"/>
      <c r="M932" s="30"/>
      <c r="N932" s="19"/>
      <c r="O932" s="30"/>
      <c r="P932" s="20" t="str">
        <f t="shared" ref="P932:P995" si="46">IF(AND(H932="",J932="",L932="",N932=""),"",SUM(H932,J932,L932,N932))</f>
        <v/>
      </c>
      <c r="Q932" s="17" t="str">
        <f t="shared" ref="Q932:Q995" si="47">IF(AND(H932="",J932="",L932="",N932=""),"",COUNTA(H932,J932,L932,N932))</f>
        <v/>
      </c>
      <c r="R932" s="17" t="str">
        <f>IF(AND(I932&gt;=1,K932&gt;=1,M932&gt;=1,O932&gt;=1),IF(P932&gt;=Données!$G$3,"1 ETOILE",""),"")</f>
        <v/>
      </c>
      <c r="S932" s="17" t="str">
        <f>IF(AND(I932&gt;=2,K932&gt;=2,M932&gt;=2,O932&gt;=2),IF(P932&gt;=Données!$G$4,"2 ETOILES",""),"")</f>
        <v/>
      </c>
      <c r="T932" s="17" t="str">
        <f>IF(AND(I932&gt;=3,K932&gt;=3,M932&gt;=3,O932&gt;=3),IF(P932&gt;=Données!$G$5,"3 ETOILES",""),"")</f>
        <v/>
      </c>
      <c r="U932" s="17" t="str">
        <f>IF(AND(I932&gt;=4,K932&gt;=4,M932&gt;=4,O932&gt;=4),IF(P932&gt;=Données!$G$6,"4 ETOILES",""),"")</f>
        <v/>
      </c>
      <c r="V932" s="17" t="str">
        <f>IF(AND(I932&gt;=5,K932&gt;=5,M932&gt;=5,O932&gt;=5),IF(P932&gt;=Données!$G$7,"5 ETOILES",""),"")</f>
        <v/>
      </c>
      <c r="W932" s="17" t="str">
        <f>IF(AND(I932&gt;=6,K932&gt;=6,M932&gt;=6,O932&gt;=6),IF(P932&gt;=Données!$G$8,"6 ETOILES",""),"")</f>
        <v/>
      </c>
      <c r="X932" s="17" t="str">
        <f t="shared" ref="X932:X995" si="48">IF(W932&lt;&gt;"","6ème Etoile",IF(V932&lt;&gt;"","5ème Etoile",IF(U932&lt;&gt;"","4ème Etoile",IF(T932&lt;&gt;"","3ème Etoile",IF(S932&lt;&gt;"","2ème Etoile",IF(R932&lt;&gt;"","1ère Etoile",""))))))</f>
        <v/>
      </c>
    </row>
    <row r="933" spans="1:24" hidden="1">
      <c r="A933" s="15"/>
      <c r="B933" s="34"/>
      <c r="C933" s="36"/>
      <c r="D933" s="37"/>
      <c r="E933" s="35"/>
      <c r="F933" s="4"/>
      <c r="G933" s="4" t="str">
        <f>IF(F933="B1",Données!$C$3,IF(F933="B2",Données!$C$4,IF(F933="M1",Données!$C$5,IF(F933="M2",Données!$C$6,IF(F933="C1",Données!$C$7,IF(F933="C2",Données!$C$8,IF(F933="J1",Données!$C$9,IF(F933="J2",Données!$C$10,IF(F933="S1",Données!$C$11,IF(F933="S2",Données!$C$12,""))))))))))</f>
        <v/>
      </c>
      <c r="H933" s="19"/>
      <c r="I933" s="30"/>
      <c r="J933" s="19"/>
      <c r="K933" s="30"/>
      <c r="L933" s="19"/>
      <c r="M933" s="30"/>
      <c r="N933" s="19"/>
      <c r="O933" s="30"/>
      <c r="P933" s="20" t="str">
        <f t="shared" si="46"/>
        <v/>
      </c>
      <c r="Q933" s="17" t="str">
        <f t="shared" si="47"/>
        <v/>
      </c>
      <c r="R933" s="17" t="str">
        <f>IF(AND(I933&gt;=1,K933&gt;=1,M933&gt;=1,O933&gt;=1),IF(P933&gt;=Données!$G$3,"1 ETOILE",""),"")</f>
        <v/>
      </c>
      <c r="S933" s="17" t="str">
        <f>IF(AND(I933&gt;=2,K933&gt;=2,M933&gt;=2,O933&gt;=2),IF(P933&gt;=Données!$G$4,"2 ETOILES",""),"")</f>
        <v/>
      </c>
      <c r="T933" s="17" t="str">
        <f>IF(AND(I933&gt;=3,K933&gt;=3,M933&gt;=3,O933&gt;=3),IF(P933&gt;=Données!$G$5,"3 ETOILES",""),"")</f>
        <v/>
      </c>
      <c r="U933" s="17" t="str">
        <f>IF(AND(I933&gt;=4,K933&gt;=4,M933&gt;=4,O933&gt;=4),IF(P933&gt;=Données!$G$6,"4 ETOILES",""),"")</f>
        <v/>
      </c>
      <c r="V933" s="17" t="str">
        <f>IF(AND(I933&gt;=5,K933&gt;=5,M933&gt;=5,O933&gt;=5),IF(P933&gt;=Données!$G$7,"5 ETOILES",""),"")</f>
        <v/>
      </c>
      <c r="W933" s="17" t="str">
        <f>IF(AND(I933&gt;=6,K933&gt;=6,M933&gt;=6,O933&gt;=6),IF(P933&gt;=Données!$G$8,"6 ETOILES",""),"")</f>
        <v/>
      </c>
      <c r="X933" s="17" t="str">
        <f t="shared" si="48"/>
        <v/>
      </c>
    </row>
    <row r="934" spans="1:24" hidden="1">
      <c r="A934" s="15"/>
      <c r="B934" s="34"/>
      <c r="C934" s="36"/>
      <c r="D934" s="37"/>
      <c r="E934" s="35"/>
      <c r="F934" s="4"/>
      <c r="G934" s="4" t="str">
        <f>IF(F934="B1",Données!$C$3,IF(F934="B2",Données!$C$4,IF(F934="M1",Données!$C$5,IF(F934="M2",Données!$C$6,IF(F934="C1",Données!$C$7,IF(F934="C2",Données!$C$8,IF(F934="J1",Données!$C$9,IF(F934="J2",Données!$C$10,IF(F934="S1",Données!$C$11,IF(F934="S2",Données!$C$12,""))))))))))</f>
        <v/>
      </c>
      <c r="H934" s="19"/>
      <c r="I934" s="30"/>
      <c r="J934" s="19"/>
      <c r="K934" s="30"/>
      <c r="L934" s="19"/>
      <c r="M934" s="30"/>
      <c r="N934" s="19"/>
      <c r="O934" s="30"/>
      <c r="P934" s="20" t="str">
        <f t="shared" si="46"/>
        <v/>
      </c>
      <c r="Q934" s="17" t="str">
        <f t="shared" si="47"/>
        <v/>
      </c>
      <c r="R934" s="17" t="str">
        <f>IF(AND(I934&gt;=1,K934&gt;=1,M934&gt;=1,O934&gt;=1),IF(P934&gt;=Données!$G$3,"1 ETOILE",""),"")</f>
        <v/>
      </c>
      <c r="S934" s="17" t="str">
        <f>IF(AND(I934&gt;=2,K934&gt;=2,M934&gt;=2,O934&gt;=2),IF(P934&gt;=Données!$G$4,"2 ETOILES",""),"")</f>
        <v/>
      </c>
      <c r="T934" s="17" t="str">
        <f>IF(AND(I934&gt;=3,K934&gt;=3,M934&gt;=3,O934&gt;=3),IF(P934&gt;=Données!$G$5,"3 ETOILES",""),"")</f>
        <v/>
      </c>
      <c r="U934" s="17" t="str">
        <f>IF(AND(I934&gt;=4,K934&gt;=4,M934&gt;=4,O934&gt;=4),IF(P934&gt;=Données!$G$6,"4 ETOILES",""),"")</f>
        <v/>
      </c>
      <c r="V934" s="17" t="str">
        <f>IF(AND(I934&gt;=5,K934&gt;=5,M934&gt;=5,O934&gt;=5),IF(P934&gt;=Données!$G$7,"5 ETOILES",""),"")</f>
        <v/>
      </c>
      <c r="W934" s="17" t="str">
        <f>IF(AND(I934&gt;=6,K934&gt;=6,M934&gt;=6,O934&gt;=6),IF(P934&gt;=Données!$G$8,"6 ETOILES",""),"")</f>
        <v/>
      </c>
      <c r="X934" s="17" t="str">
        <f t="shared" si="48"/>
        <v/>
      </c>
    </row>
    <row r="935" spans="1:24" hidden="1">
      <c r="A935" s="15"/>
      <c r="B935" s="34"/>
      <c r="C935" s="36"/>
      <c r="D935" s="37"/>
      <c r="E935" s="35"/>
      <c r="F935" s="4"/>
      <c r="G935" s="4" t="str">
        <f>IF(F935="B1",Données!$C$3,IF(F935="B2",Données!$C$4,IF(F935="M1",Données!$C$5,IF(F935="M2",Données!$C$6,IF(F935="C1",Données!$C$7,IF(F935="C2",Données!$C$8,IF(F935="J1",Données!$C$9,IF(F935="J2",Données!$C$10,IF(F935="S1",Données!$C$11,IF(F935="S2",Données!$C$12,""))))))))))</f>
        <v/>
      </c>
      <c r="H935" s="19"/>
      <c r="I935" s="30"/>
      <c r="J935" s="19"/>
      <c r="K935" s="30"/>
      <c r="L935" s="19"/>
      <c r="M935" s="30"/>
      <c r="N935" s="19"/>
      <c r="O935" s="30"/>
      <c r="P935" s="20" t="str">
        <f t="shared" si="46"/>
        <v/>
      </c>
      <c r="Q935" s="17" t="str">
        <f t="shared" si="47"/>
        <v/>
      </c>
      <c r="R935" s="17" t="str">
        <f>IF(AND(I935&gt;=1,K935&gt;=1,M935&gt;=1,O935&gt;=1),IF(P935&gt;=Données!$G$3,"1 ETOILE",""),"")</f>
        <v/>
      </c>
      <c r="S935" s="17" t="str">
        <f>IF(AND(I935&gt;=2,K935&gt;=2,M935&gt;=2,O935&gt;=2),IF(P935&gt;=Données!$G$4,"2 ETOILES",""),"")</f>
        <v/>
      </c>
      <c r="T935" s="17" t="str">
        <f>IF(AND(I935&gt;=3,K935&gt;=3,M935&gt;=3,O935&gt;=3),IF(P935&gt;=Données!$G$5,"3 ETOILES",""),"")</f>
        <v/>
      </c>
      <c r="U935" s="17" t="str">
        <f>IF(AND(I935&gt;=4,K935&gt;=4,M935&gt;=4,O935&gt;=4),IF(P935&gt;=Données!$G$6,"4 ETOILES",""),"")</f>
        <v/>
      </c>
      <c r="V935" s="17" t="str">
        <f>IF(AND(I935&gt;=5,K935&gt;=5,M935&gt;=5,O935&gt;=5),IF(P935&gt;=Données!$G$7,"5 ETOILES",""),"")</f>
        <v/>
      </c>
      <c r="W935" s="17" t="str">
        <f>IF(AND(I935&gt;=6,K935&gt;=6,M935&gt;=6,O935&gt;=6),IF(P935&gt;=Données!$G$8,"6 ETOILES",""),"")</f>
        <v/>
      </c>
      <c r="X935" s="17" t="str">
        <f t="shared" si="48"/>
        <v/>
      </c>
    </row>
    <row r="936" spans="1:24" hidden="1">
      <c r="A936" s="15"/>
      <c r="B936" s="34"/>
      <c r="C936" s="36"/>
      <c r="D936" s="37"/>
      <c r="E936" s="35"/>
      <c r="F936" s="4"/>
      <c r="G936" s="4" t="str">
        <f>IF(F936="B1",Données!$C$3,IF(F936="B2",Données!$C$4,IF(F936="M1",Données!$C$5,IF(F936="M2",Données!$C$6,IF(F936="C1",Données!$C$7,IF(F936="C2",Données!$C$8,IF(F936="J1",Données!$C$9,IF(F936="J2",Données!$C$10,IF(F936="S1",Données!$C$11,IF(F936="S2",Données!$C$12,""))))))))))</f>
        <v/>
      </c>
      <c r="H936" s="19"/>
      <c r="I936" s="30"/>
      <c r="J936" s="19"/>
      <c r="K936" s="30"/>
      <c r="L936" s="19"/>
      <c r="M936" s="30"/>
      <c r="N936" s="19"/>
      <c r="O936" s="30"/>
      <c r="P936" s="20" t="str">
        <f t="shared" si="46"/>
        <v/>
      </c>
      <c r="Q936" s="17" t="str">
        <f t="shared" si="47"/>
        <v/>
      </c>
      <c r="R936" s="17" t="str">
        <f>IF(AND(I936&gt;=1,K936&gt;=1,M936&gt;=1,O936&gt;=1),IF(P936&gt;=Données!$G$3,"1 ETOILE",""),"")</f>
        <v/>
      </c>
      <c r="S936" s="17" t="str">
        <f>IF(AND(I936&gt;=2,K936&gt;=2,M936&gt;=2,O936&gt;=2),IF(P936&gt;=Données!$G$4,"2 ETOILES",""),"")</f>
        <v/>
      </c>
      <c r="T936" s="17" t="str">
        <f>IF(AND(I936&gt;=3,K936&gt;=3,M936&gt;=3,O936&gt;=3),IF(P936&gt;=Données!$G$5,"3 ETOILES",""),"")</f>
        <v/>
      </c>
      <c r="U936" s="17" t="str">
        <f>IF(AND(I936&gt;=4,K936&gt;=4,M936&gt;=4,O936&gt;=4),IF(P936&gt;=Données!$G$6,"4 ETOILES",""),"")</f>
        <v/>
      </c>
      <c r="V936" s="17" t="str">
        <f>IF(AND(I936&gt;=5,K936&gt;=5,M936&gt;=5,O936&gt;=5),IF(P936&gt;=Données!$G$7,"5 ETOILES",""),"")</f>
        <v/>
      </c>
      <c r="W936" s="17" t="str">
        <f>IF(AND(I936&gt;=6,K936&gt;=6,M936&gt;=6,O936&gt;=6),IF(P936&gt;=Données!$G$8,"6 ETOILES",""),"")</f>
        <v/>
      </c>
      <c r="X936" s="17" t="str">
        <f t="shared" si="48"/>
        <v/>
      </c>
    </row>
    <row r="937" spans="1:24" hidden="1">
      <c r="A937" s="15"/>
      <c r="B937" s="34"/>
      <c r="C937" s="36"/>
      <c r="D937" s="37"/>
      <c r="E937" s="35"/>
      <c r="F937" s="4"/>
      <c r="G937" s="4" t="str">
        <f>IF(F937="B1",Données!$C$3,IF(F937="B2",Données!$C$4,IF(F937="M1",Données!$C$5,IF(F937="M2",Données!$C$6,IF(F937="C1",Données!$C$7,IF(F937="C2",Données!$C$8,IF(F937="J1",Données!$C$9,IF(F937="J2",Données!$C$10,IF(F937="S1",Données!$C$11,IF(F937="S2",Données!$C$12,""))))))))))</f>
        <v/>
      </c>
      <c r="H937" s="19"/>
      <c r="I937" s="30"/>
      <c r="J937" s="19"/>
      <c r="K937" s="30"/>
      <c r="L937" s="19"/>
      <c r="M937" s="30"/>
      <c r="N937" s="19"/>
      <c r="O937" s="30"/>
      <c r="P937" s="20" t="str">
        <f t="shared" si="46"/>
        <v/>
      </c>
      <c r="Q937" s="17" t="str">
        <f t="shared" si="47"/>
        <v/>
      </c>
      <c r="R937" s="17" t="str">
        <f>IF(AND(I937&gt;=1,K937&gt;=1,M937&gt;=1,O937&gt;=1),IF(P937&gt;=Données!$G$3,"1 ETOILE",""),"")</f>
        <v/>
      </c>
      <c r="S937" s="17" t="str">
        <f>IF(AND(I937&gt;=2,K937&gt;=2,M937&gt;=2,O937&gt;=2),IF(P937&gt;=Données!$G$4,"2 ETOILES",""),"")</f>
        <v/>
      </c>
      <c r="T937" s="17" t="str">
        <f>IF(AND(I937&gt;=3,K937&gt;=3,M937&gt;=3,O937&gt;=3),IF(P937&gt;=Données!$G$5,"3 ETOILES",""),"")</f>
        <v/>
      </c>
      <c r="U937" s="17" t="str">
        <f>IF(AND(I937&gt;=4,K937&gt;=4,M937&gt;=4,O937&gt;=4),IF(P937&gt;=Données!$G$6,"4 ETOILES",""),"")</f>
        <v/>
      </c>
      <c r="V937" s="17" t="str">
        <f>IF(AND(I937&gt;=5,K937&gt;=5,M937&gt;=5,O937&gt;=5),IF(P937&gt;=Données!$G$7,"5 ETOILES",""),"")</f>
        <v/>
      </c>
      <c r="W937" s="17" t="str">
        <f>IF(AND(I937&gt;=6,K937&gt;=6,M937&gt;=6,O937&gt;=6),IF(P937&gt;=Données!$G$8,"6 ETOILES",""),"")</f>
        <v/>
      </c>
      <c r="X937" s="17" t="str">
        <f t="shared" si="48"/>
        <v/>
      </c>
    </row>
    <row r="938" spans="1:24" hidden="1">
      <c r="A938" s="15"/>
      <c r="B938" s="34"/>
      <c r="C938" s="36"/>
      <c r="D938" s="37"/>
      <c r="E938" s="35"/>
      <c r="F938" s="4"/>
      <c r="G938" s="4" t="str">
        <f>IF(F938="B1",Données!$C$3,IF(F938="B2",Données!$C$4,IF(F938="M1",Données!$C$5,IF(F938="M2",Données!$C$6,IF(F938="C1",Données!$C$7,IF(F938="C2",Données!$C$8,IF(F938="J1",Données!$C$9,IF(F938="J2",Données!$C$10,IF(F938="S1",Données!$C$11,IF(F938="S2",Données!$C$12,""))))))))))</f>
        <v/>
      </c>
      <c r="H938" s="19"/>
      <c r="I938" s="30"/>
      <c r="J938" s="19"/>
      <c r="K938" s="30"/>
      <c r="L938" s="19"/>
      <c r="M938" s="30"/>
      <c r="N938" s="19"/>
      <c r="O938" s="30"/>
      <c r="P938" s="20" t="str">
        <f t="shared" si="46"/>
        <v/>
      </c>
      <c r="Q938" s="17" t="str">
        <f t="shared" si="47"/>
        <v/>
      </c>
      <c r="R938" s="17" t="str">
        <f>IF(AND(I938&gt;=1,K938&gt;=1,M938&gt;=1,O938&gt;=1),IF(P938&gt;=Données!$G$3,"1 ETOILE",""),"")</f>
        <v/>
      </c>
      <c r="S938" s="17" t="str">
        <f>IF(AND(I938&gt;=2,K938&gt;=2,M938&gt;=2,O938&gt;=2),IF(P938&gt;=Données!$G$4,"2 ETOILES",""),"")</f>
        <v/>
      </c>
      <c r="T938" s="17" t="str">
        <f>IF(AND(I938&gt;=3,K938&gt;=3,M938&gt;=3,O938&gt;=3),IF(P938&gt;=Données!$G$5,"3 ETOILES",""),"")</f>
        <v/>
      </c>
      <c r="U938" s="17" t="str">
        <f>IF(AND(I938&gt;=4,K938&gt;=4,M938&gt;=4,O938&gt;=4),IF(P938&gt;=Données!$G$6,"4 ETOILES",""),"")</f>
        <v/>
      </c>
      <c r="V938" s="17" t="str">
        <f>IF(AND(I938&gt;=5,K938&gt;=5,M938&gt;=5,O938&gt;=5),IF(P938&gt;=Données!$G$7,"5 ETOILES",""),"")</f>
        <v/>
      </c>
      <c r="W938" s="17" t="str">
        <f>IF(AND(I938&gt;=6,K938&gt;=6,M938&gt;=6,O938&gt;=6),IF(P938&gt;=Données!$G$8,"6 ETOILES",""),"")</f>
        <v/>
      </c>
      <c r="X938" s="17" t="str">
        <f t="shared" si="48"/>
        <v/>
      </c>
    </row>
    <row r="939" spans="1:24" hidden="1">
      <c r="A939" s="15"/>
      <c r="B939" s="34"/>
      <c r="C939" s="36"/>
      <c r="D939" s="37"/>
      <c r="E939" s="35"/>
      <c r="F939" s="4"/>
      <c r="G939" s="4" t="str">
        <f>IF(F939="B1",Données!$C$3,IF(F939="B2",Données!$C$4,IF(F939="M1",Données!$C$5,IF(F939="M2",Données!$C$6,IF(F939="C1",Données!$C$7,IF(F939="C2",Données!$C$8,IF(F939="J1",Données!$C$9,IF(F939="J2",Données!$C$10,IF(F939="S1",Données!$C$11,IF(F939="S2",Données!$C$12,""))))))))))</f>
        <v/>
      </c>
      <c r="H939" s="19"/>
      <c r="I939" s="30"/>
      <c r="J939" s="19"/>
      <c r="K939" s="30"/>
      <c r="L939" s="19"/>
      <c r="M939" s="30"/>
      <c r="N939" s="19"/>
      <c r="O939" s="30"/>
      <c r="P939" s="20" t="str">
        <f t="shared" si="46"/>
        <v/>
      </c>
      <c r="Q939" s="17" t="str">
        <f t="shared" si="47"/>
        <v/>
      </c>
      <c r="R939" s="17" t="str">
        <f>IF(AND(I939&gt;=1,K939&gt;=1,M939&gt;=1,O939&gt;=1),IF(P939&gt;=Données!$G$3,"1 ETOILE",""),"")</f>
        <v/>
      </c>
      <c r="S939" s="17" t="str">
        <f>IF(AND(I939&gt;=2,K939&gt;=2,M939&gt;=2,O939&gt;=2),IF(P939&gt;=Données!$G$4,"2 ETOILES",""),"")</f>
        <v/>
      </c>
      <c r="T939" s="17" t="str">
        <f>IF(AND(I939&gt;=3,K939&gt;=3,M939&gt;=3,O939&gt;=3),IF(P939&gt;=Données!$G$5,"3 ETOILES",""),"")</f>
        <v/>
      </c>
      <c r="U939" s="17" t="str">
        <f>IF(AND(I939&gt;=4,K939&gt;=4,M939&gt;=4,O939&gt;=4),IF(P939&gt;=Données!$G$6,"4 ETOILES",""),"")</f>
        <v/>
      </c>
      <c r="V939" s="17" t="str">
        <f>IF(AND(I939&gt;=5,K939&gt;=5,M939&gt;=5,O939&gt;=5),IF(P939&gt;=Données!$G$7,"5 ETOILES",""),"")</f>
        <v/>
      </c>
      <c r="W939" s="17" t="str">
        <f>IF(AND(I939&gt;=6,K939&gt;=6,M939&gt;=6,O939&gt;=6),IF(P939&gt;=Données!$G$8,"6 ETOILES",""),"")</f>
        <v/>
      </c>
      <c r="X939" s="17" t="str">
        <f t="shared" si="48"/>
        <v/>
      </c>
    </row>
    <row r="940" spans="1:24" hidden="1">
      <c r="A940" s="15"/>
      <c r="B940" s="34"/>
      <c r="C940" s="36"/>
      <c r="D940" s="37"/>
      <c r="E940" s="35"/>
      <c r="F940" s="4"/>
      <c r="G940" s="4" t="str">
        <f>IF(F940="B1",Données!$C$3,IF(F940="B2",Données!$C$4,IF(F940="M1",Données!$C$5,IF(F940="M2",Données!$C$6,IF(F940="C1",Données!$C$7,IF(F940="C2",Données!$C$8,IF(F940="J1",Données!$C$9,IF(F940="J2",Données!$C$10,IF(F940="S1",Données!$C$11,IF(F940="S2",Données!$C$12,""))))))))))</f>
        <v/>
      </c>
      <c r="H940" s="19"/>
      <c r="I940" s="30"/>
      <c r="J940" s="19"/>
      <c r="K940" s="30"/>
      <c r="L940" s="19"/>
      <c r="M940" s="30"/>
      <c r="N940" s="19"/>
      <c r="O940" s="30"/>
      <c r="P940" s="20" t="str">
        <f t="shared" si="46"/>
        <v/>
      </c>
      <c r="Q940" s="17" t="str">
        <f t="shared" si="47"/>
        <v/>
      </c>
      <c r="R940" s="17" t="str">
        <f>IF(AND(I940&gt;=1,K940&gt;=1,M940&gt;=1,O940&gt;=1),IF(P940&gt;=Données!$G$3,"1 ETOILE",""),"")</f>
        <v/>
      </c>
      <c r="S940" s="17" t="str">
        <f>IF(AND(I940&gt;=2,K940&gt;=2,M940&gt;=2,O940&gt;=2),IF(P940&gt;=Données!$G$4,"2 ETOILES",""),"")</f>
        <v/>
      </c>
      <c r="T940" s="17" t="str">
        <f>IF(AND(I940&gt;=3,K940&gt;=3,M940&gt;=3,O940&gt;=3),IF(P940&gt;=Données!$G$5,"3 ETOILES",""),"")</f>
        <v/>
      </c>
      <c r="U940" s="17" t="str">
        <f>IF(AND(I940&gt;=4,K940&gt;=4,M940&gt;=4,O940&gt;=4),IF(P940&gt;=Données!$G$6,"4 ETOILES",""),"")</f>
        <v/>
      </c>
      <c r="V940" s="17" t="str">
        <f>IF(AND(I940&gt;=5,K940&gt;=5,M940&gt;=5,O940&gt;=5),IF(P940&gt;=Données!$G$7,"5 ETOILES",""),"")</f>
        <v/>
      </c>
      <c r="W940" s="17" t="str">
        <f>IF(AND(I940&gt;=6,K940&gt;=6,M940&gt;=6,O940&gt;=6),IF(P940&gt;=Données!$G$8,"6 ETOILES",""),"")</f>
        <v/>
      </c>
      <c r="X940" s="17" t="str">
        <f t="shared" si="48"/>
        <v/>
      </c>
    </row>
    <row r="941" spans="1:24" hidden="1">
      <c r="A941" s="15"/>
      <c r="B941" s="34"/>
      <c r="C941" s="36"/>
      <c r="D941" s="37"/>
      <c r="E941" s="35"/>
      <c r="F941" s="4"/>
      <c r="G941" s="4" t="str">
        <f>IF(F941="B1",Données!$C$3,IF(F941="B2",Données!$C$4,IF(F941="M1",Données!$C$5,IF(F941="M2",Données!$C$6,IF(F941="C1",Données!$C$7,IF(F941="C2",Données!$C$8,IF(F941="J1",Données!$C$9,IF(F941="J2",Données!$C$10,IF(F941="S1",Données!$C$11,IF(F941="S2",Données!$C$12,""))))))))))</f>
        <v/>
      </c>
      <c r="H941" s="19"/>
      <c r="I941" s="30"/>
      <c r="J941" s="19"/>
      <c r="K941" s="30"/>
      <c r="L941" s="19"/>
      <c r="M941" s="30"/>
      <c r="N941" s="19"/>
      <c r="O941" s="30"/>
      <c r="P941" s="20" t="str">
        <f t="shared" si="46"/>
        <v/>
      </c>
      <c r="Q941" s="17" t="str">
        <f t="shared" si="47"/>
        <v/>
      </c>
      <c r="R941" s="17" t="str">
        <f>IF(AND(I941&gt;=1,K941&gt;=1,M941&gt;=1,O941&gt;=1),IF(P941&gt;=Données!$G$3,"1 ETOILE",""),"")</f>
        <v/>
      </c>
      <c r="S941" s="17" t="str">
        <f>IF(AND(I941&gt;=2,K941&gt;=2,M941&gt;=2,O941&gt;=2),IF(P941&gt;=Données!$G$4,"2 ETOILES",""),"")</f>
        <v/>
      </c>
      <c r="T941" s="17" t="str">
        <f>IF(AND(I941&gt;=3,K941&gt;=3,M941&gt;=3,O941&gt;=3),IF(P941&gt;=Données!$G$5,"3 ETOILES",""),"")</f>
        <v/>
      </c>
      <c r="U941" s="17" t="str">
        <f>IF(AND(I941&gt;=4,K941&gt;=4,M941&gt;=4,O941&gt;=4),IF(P941&gt;=Données!$G$6,"4 ETOILES",""),"")</f>
        <v/>
      </c>
      <c r="V941" s="17" t="str">
        <f>IF(AND(I941&gt;=5,K941&gt;=5,M941&gt;=5,O941&gt;=5),IF(P941&gt;=Données!$G$7,"5 ETOILES",""),"")</f>
        <v/>
      </c>
      <c r="W941" s="17" t="str">
        <f>IF(AND(I941&gt;=6,K941&gt;=6,M941&gt;=6,O941&gt;=6),IF(P941&gt;=Données!$G$8,"6 ETOILES",""),"")</f>
        <v/>
      </c>
      <c r="X941" s="17" t="str">
        <f t="shared" si="48"/>
        <v/>
      </c>
    </row>
    <row r="942" spans="1:24" hidden="1">
      <c r="A942" s="15"/>
      <c r="B942" s="34"/>
      <c r="C942" s="36"/>
      <c r="D942" s="37"/>
      <c r="E942" s="35"/>
      <c r="F942" s="4"/>
      <c r="G942" s="4" t="str">
        <f>IF(F942="B1",Données!$C$3,IF(F942="B2",Données!$C$4,IF(F942="M1",Données!$C$5,IF(F942="M2",Données!$C$6,IF(F942="C1",Données!$C$7,IF(F942="C2",Données!$C$8,IF(F942="J1",Données!$C$9,IF(F942="J2",Données!$C$10,IF(F942="S1",Données!$C$11,IF(F942="S2",Données!$C$12,""))))))))))</f>
        <v/>
      </c>
      <c r="H942" s="19"/>
      <c r="I942" s="30"/>
      <c r="J942" s="19"/>
      <c r="K942" s="30"/>
      <c r="L942" s="19"/>
      <c r="M942" s="30"/>
      <c r="N942" s="19"/>
      <c r="O942" s="30"/>
      <c r="P942" s="20" t="str">
        <f t="shared" si="46"/>
        <v/>
      </c>
      <c r="Q942" s="17" t="str">
        <f t="shared" si="47"/>
        <v/>
      </c>
      <c r="R942" s="17" t="str">
        <f>IF(AND(I942&gt;=1,K942&gt;=1,M942&gt;=1,O942&gt;=1),IF(P942&gt;=Données!$G$3,"1 ETOILE",""),"")</f>
        <v/>
      </c>
      <c r="S942" s="17" t="str">
        <f>IF(AND(I942&gt;=2,K942&gt;=2,M942&gt;=2,O942&gt;=2),IF(P942&gt;=Données!$G$4,"2 ETOILES",""),"")</f>
        <v/>
      </c>
      <c r="T942" s="17" t="str">
        <f>IF(AND(I942&gt;=3,K942&gt;=3,M942&gt;=3,O942&gt;=3),IF(P942&gt;=Données!$G$5,"3 ETOILES",""),"")</f>
        <v/>
      </c>
      <c r="U942" s="17" t="str">
        <f>IF(AND(I942&gt;=4,K942&gt;=4,M942&gt;=4,O942&gt;=4),IF(P942&gt;=Données!$G$6,"4 ETOILES",""),"")</f>
        <v/>
      </c>
      <c r="V942" s="17" t="str">
        <f>IF(AND(I942&gt;=5,K942&gt;=5,M942&gt;=5,O942&gt;=5),IF(P942&gt;=Données!$G$7,"5 ETOILES",""),"")</f>
        <v/>
      </c>
      <c r="W942" s="17" t="str">
        <f>IF(AND(I942&gt;=6,K942&gt;=6,M942&gt;=6,O942&gt;=6),IF(P942&gt;=Données!$G$8,"6 ETOILES",""),"")</f>
        <v/>
      </c>
      <c r="X942" s="17" t="str">
        <f t="shared" si="48"/>
        <v/>
      </c>
    </row>
    <row r="943" spans="1:24" hidden="1">
      <c r="A943" s="15"/>
      <c r="B943" s="34"/>
      <c r="C943" s="36"/>
      <c r="D943" s="37"/>
      <c r="E943" s="35"/>
      <c r="F943" s="4"/>
      <c r="G943" s="4" t="str">
        <f>IF(F943="B1",Données!$C$3,IF(F943="B2",Données!$C$4,IF(F943="M1",Données!$C$5,IF(F943="M2",Données!$C$6,IF(F943="C1",Données!$C$7,IF(F943="C2",Données!$C$8,IF(F943="J1",Données!$C$9,IF(F943="J2",Données!$C$10,IF(F943="S1",Données!$C$11,IF(F943="S2",Données!$C$12,""))))))))))</f>
        <v/>
      </c>
      <c r="H943" s="19"/>
      <c r="I943" s="30"/>
      <c r="J943" s="19"/>
      <c r="K943" s="30"/>
      <c r="L943" s="19"/>
      <c r="M943" s="30"/>
      <c r="N943" s="19"/>
      <c r="O943" s="30"/>
      <c r="P943" s="20" t="str">
        <f t="shared" si="46"/>
        <v/>
      </c>
      <c r="Q943" s="17" t="str">
        <f t="shared" si="47"/>
        <v/>
      </c>
      <c r="R943" s="17" t="str">
        <f>IF(AND(I943&gt;=1,K943&gt;=1,M943&gt;=1,O943&gt;=1),IF(P943&gt;=Données!$G$3,"1 ETOILE",""),"")</f>
        <v/>
      </c>
      <c r="S943" s="17" t="str">
        <f>IF(AND(I943&gt;=2,K943&gt;=2,M943&gt;=2,O943&gt;=2),IF(P943&gt;=Données!$G$4,"2 ETOILES",""),"")</f>
        <v/>
      </c>
      <c r="T943" s="17" t="str">
        <f>IF(AND(I943&gt;=3,K943&gt;=3,M943&gt;=3,O943&gt;=3),IF(P943&gt;=Données!$G$5,"3 ETOILES",""),"")</f>
        <v/>
      </c>
      <c r="U943" s="17" t="str">
        <f>IF(AND(I943&gt;=4,K943&gt;=4,M943&gt;=4,O943&gt;=4),IF(P943&gt;=Données!$G$6,"4 ETOILES",""),"")</f>
        <v/>
      </c>
      <c r="V943" s="17" t="str">
        <f>IF(AND(I943&gt;=5,K943&gt;=5,M943&gt;=5,O943&gt;=5),IF(P943&gt;=Données!$G$7,"5 ETOILES",""),"")</f>
        <v/>
      </c>
      <c r="W943" s="17" t="str">
        <f>IF(AND(I943&gt;=6,K943&gt;=6,M943&gt;=6,O943&gt;=6),IF(P943&gt;=Données!$G$8,"6 ETOILES",""),"")</f>
        <v/>
      </c>
      <c r="X943" s="17" t="str">
        <f t="shared" si="48"/>
        <v/>
      </c>
    </row>
    <row r="944" spans="1:24" hidden="1">
      <c r="A944" s="15"/>
      <c r="B944" s="34"/>
      <c r="C944" s="36"/>
      <c r="D944" s="37"/>
      <c r="E944" s="35"/>
      <c r="F944" s="4"/>
      <c r="G944" s="4" t="str">
        <f>IF(F944="B1",Données!$C$3,IF(F944="B2",Données!$C$4,IF(F944="M1",Données!$C$5,IF(F944="M2",Données!$C$6,IF(F944="C1",Données!$C$7,IF(F944="C2",Données!$C$8,IF(F944="J1",Données!$C$9,IF(F944="J2",Données!$C$10,IF(F944="S1",Données!$C$11,IF(F944="S2",Données!$C$12,""))))))))))</f>
        <v/>
      </c>
      <c r="H944" s="19"/>
      <c r="I944" s="30"/>
      <c r="J944" s="19"/>
      <c r="K944" s="30"/>
      <c r="L944" s="19"/>
      <c r="M944" s="30"/>
      <c r="N944" s="19"/>
      <c r="O944" s="30"/>
      <c r="P944" s="20" t="str">
        <f t="shared" si="46"/>
        <v/>
      </c>
      <c r="Q944" s="17" t="str">
        <f t="shared" si="47"/>
        <v/>
      </c>
      <c r="R944" s="17" t="str">
        <f>IF(AND(I944&gt;=1,K944&gt;=1,M944&gt;=1,O944&gt;=1),IF(P944&gt;=Données!$G$3,"1 ETOILE",""),"")</f>
        <v/>
      </c>
      <c r="S944" s="17" t="str">
        <f>IF(AND(I944&gt;=2,K944&gt;=2,M944&gt;=2,O944&gt;=2),IF(P944&gt;=Données!$G$4,"2 ETOILES",""),"")</f>
        <v/>
      </c>
      <c r="T944" s="17" t="str">
        <f>IF(AND(I944&gt;=3,K944&gt;=3,M944&gt;=3,O944&gt;=3),IF(P944&gt;=Données!$G$5,"3 ETOILES",""),"")</f>
        <v/>
      </c>
      <c r="U944" s="17" t="str">
        <f>IF(AND(I944&gt;=4,K944&gt;=4,M944&gt;=4,O944&gt;=4),IF(P944&gt;=Données!$G$6,"4 ETOILES",""),"")</f>
        <v/>
      </c>
      <c r="V944" s="17" t="str">
        <f>IF(AND(I944&gt;=5,K944&gt;=5,M944&gt;=5,O944&gt;=5),IF(P944&gt;=Données!$G$7,"5 ETOILES",""),"")</f>
        <v/>
      </c>
      <c r="W944" s="17" t="str">
        <f>IF(AND(I944&gt;=6,K944&gt;=6,M944&gt;=6,O944&gt;=6),IF(P944&gt;=Données!$G$8,"6 ETOILES",""),"")</f>
        <v/>
      </c>
      <c r="X944" s="17" t="str">
        <f t="shared" si="48"/>
        <v/>
      </c>
    </row>
    <row r="945" spans="1:24" hidden="1">
      <c r="A945" s="15"/>
      <c r="B945" s="34"/>
      <c r="C945" s="36"/>
      <c r="D945" s="37"/>
      <c r="E945" s="35"/>
      <c r="F945" s="4"/>
      <c r="G945" s="4" t="str">
        <f>IF(F945="B1",Données!$C$3,IF(F945="B2",Données!$C$4,IF(F945="M1",Données!$C$5,IF(F945="M2",Données!$C$6,IF(F945="C1",Données!$C$7,IF(F945="C2",Données!$C$8,IF(F945="J1",Données!$C$9,IF(F945="J2",Données!$C$10,IF(F945="S1",Données!$C$11,IF(F945="S2",Données!$C$12,""))))))))))</f>
        <v/>
      </c>
      <c r="H945" s="19"/>
      <c r="I945" s="30"/>
      <c r="J945" s="19"/>
      <c r="K945" s="30"/>
      <c r="L945" s="19"/>
      <c r="M945" s="30"/>
      <c r="N945" s="19"/>
      <c r="O945" s="30"/>
      <c r="P945" s="20" t="str">
        <f t="shared" si="46"/>
        <v/>
      </c>
      <c r="Q945" s="17" t="str">
        <f t="shared" si="47"/>
        <v/>
      </c>
      <c r="R945" s="17" t="str">
        <f>IF(AND(I945&gt;=1,K945&gt;=1,M945&gt;=1,O945&gt;=1),IF(P945&gt;=Données!$G$3,"1 ETOILE",""),"")</f>
        <v/>
      </c>
      <c r="S945" s="17" t="str">
        <f>IF(AND(I945&gt;=2,K945&gt;=2,M945&gt;=2,O945&gt;=2),IF(P945&gt;=Données!$G$4,"2 ETOILES",""),"")</f>
        <v/>
      </c>
      <c r="T945" s="17" t="str">
        <f>IF(AND(I945&gt;=3,K945&gt;=3,M945&gt;=3,O945&gt;=3),IF(P945&gt;=Données!$G$5,"3 ETOILES",""),"")</f>
        <v/>
      </c>
      <c r="U945" s="17" t="str">
        <f>IF(AND(I945&gt;=4,K945&gt;=4,M945&gt;=4,O945&gt;=4),IF(P945&gt;=Données!$G$6,"4 ETOILES",""),"")</f>
        <v/>
      </c>
      <c r="V945" s="17" t="str">
        <f>IF(AND(I945&gt;=5,K945&gt;=5,M945&gt;=5,O945&gt;=5),IF(P945&gt;=Données!$G$7,"5 ETOILES",""),"")</f>
        <v/>
      </c>
      <c r="W945" s="17" t="str">
        <f>IF(AND(I945&gt;=6,K945&gt;=6,M945&gt;=6,O945&gt;=6),IF(P945&gt;=Données!$G$8,"6 ETOILES",""),"")</f>
        <v/>
      </c>
      <c r="X945" s="17" t="str">
        <f t="shared" si="48"/>
        <v/>
      </c>
    </row>
    <row r="946" spans="1:24" hidden="1">
      <c r="A946" s="15"/>
      <c r="B946" s="34"/>
      <c r="C946" s="36"/>
      <c r="D946" s="37"/>
      <c r="E946" s="35"/>
      <c r="F946" s="4"/>
      <c r="G946" s="4" t="str">
        <f>IF(F946="B1",Données!$C$3,IF(F946="B2",Données!$C$4,IF(F946="M1",Données!$C$5,IF(F946="M2",Données!$C$6,IF(F946="C1",Données!$C$7,IF(F946="C2",Données!$C$8,IF(F946="J1",Données!$C$9,IF(F946="J2",Données!$C$10,IF(F946="S1",Données!$C$11,IF(F946="S2",Données!$C$12,""))))))))))</f>
        <v/>
      </c>
      <c r="H946" s="19"/>
      <c r="I946" s="30"/>
      <c r="J946" s="19"/>
      <c r="K946" s="30"/>
      <c r="L946" s="19"/>
      <c r="M946" s="30"/>
      <c r="N946" s="19"/>
      <c r="O946" s="30"/>
      <c r="P946" s="20" t="str">
        <f t="shared" si="46"/>
        <v/>
      </c>
      <c r="Q946" s="17" t="str">
        <f t="shared" si="47"/>
        <v/>
      </c>
      <c r="R946" s="17" t="str">
        <f>IF(AND(I946&gt;=1,K946&gt;=1,M946&gt;=1,O946&gt;=1),IF(P946&gt;=Données!$G$3,"1 ETOILE",""),"")</f>
        <v/>
      </c>
      <c r="S946" s="17" t="str">
        <f>IF(AND(I946&gt;=2,K946&gt;=2,M946&gt;=2,O946&gt;=2),IF(P946&gt;=Données!$G$4,"2 ETOILES",""),"")</f>
        <v/>
      </c>
      <c r="T946" s="17" t="str">
        <f>IF(AND(I946&gt;=3,K946&gt;=3,M946&gt;=3,O946&gt;=3),IF(P946&gt;=Données!$G$5,"3 ETOILES",""),"")</f>
        <v/>
      </c>
      <c r="U946" s="17" t="str">
        <f>IF(AND(I946&gt;=4,K946&gt;=4,M946&gt;=4,O946&gt;=4),IF(P946&gt;=Données!$G$6,"4 ETOILES",""),"")</f>
        <v/>
      </c>
      <c r="V946" s="17" t="str">
        <f>IF(AND(I946&gt;=5,K946&gt;=5,M946&gt;=5,O946&gt;=5),IF(P946&gt;=Données!$G$7,"5 ETOILES",""),"")</f>
        <v/>
      </c>
      <c r="W946" s="17" t="str">
        <f>IF(AND(I946&gt;=6,K946&gt;=6,M946&gt;=6,O946&gt;=6),IF(P946&gt;=Données!$G$8,"6 ETOILES",""),"")</f>
        <v/>
      </c>
      <c r="X946" s="17" t="str">
        <f t="shared" si="48"/>
        <v/>
      </c>
    </row>
    <row r="947" spans="1:24" hidden="1">
      <c r="A947" s="15"/>
      <c r="B947" s="34"/>
      <c r="C947" s="36"/>
      <c r="D947" s="37"/>
      <c r="E947" s="35"/>
      <c r="F947" s="4"/>
      <c r="G947" s="4" t="str">
        <f>IF(F947="B1",Données!$C$3,IF(F947="B2",Données!$C$4,IF(F947="M1",Données!$C$5,IF(F947="M2",Données!$C$6,IF(F947="C1",Données!$C$7,IF(F947="C2",Données!$C$8,IF(F947="J1",Données!$C$9,IF(F947="J2",Données!$C$10,IF(F947="S1",Données!$C$11,IF(F947="S2",Données!$C$12,""))))))))))</f>
        <v/>
      </c>
      <c r="H947" s="19"/>
      <c r="I947" s="30"/>
      <c r="J947" s="19"/>
      <c r="K947" s="30"/>
      <c r="L947" s="19"/>
      <c r="M947" s="30"/>
      <c r="N947" s="19"/>
      <c r="O947" s="30"/>
      <c r="P947" s="20" t="str">
        <f t="shared" si="46"/>
        <v/>
      </c>
      <c r="Q947" s="17" t="str">
        <f t="shared" si="47"/>
        <v/>
      </c>
      <c r="R947" s="17" t="str">
        <f>IF(AND(I947&gt;=1,K947&gt;=1,M947&gt;=1,O947&gt;=1),IF(P947&gt;=Données!$G$3,"1 ETOILE",""),"")</f>
        <v/>
      </c>
      <c r="S947" s="17" t="str">
        <f>IF(AND(I947&gt;=2,K947&gt;=2,M947&gt;=2,O947&gt;=2),IF(P947&gt;=Données!$G$4,"2 ETOILES",""),"")</f>
        <v/>
      </c>
      <c r="T947" s="17" t="str">
        <f>IF(AND(I947&gt;=3,K947&gt;=3,M947&gt;=3,O947&gt;=3),IF(P947&gt;=Données!$G$5,"3 ETOILES",""),"")</f>
        <v/>
      </c>
      <c r="U947" s="17" t="str">
        <f>IF(AND(I947&gt;=4,K947&gt;=4,M947&gt;=4,O947&gt;=4),IF(P947&gt;=Données!$G$6,"4 ETOILES",""),"")</f>
        <v/>
      </c>
      <c r="V947" s="17" t="str">
        <f>IF(AND(I947&gt;=5,K947&gt;=5,M947&gt;=5,O947&gt;=5),IF(P947&gt;=Données!$G$7,"5 ETOILES",""),"")</f>
        <v/>
      </c>
      <c r="W947" s="17" t="str">
        <f>IF(AND(I947&gt;=6,K947&gt;=6,M947&gt;=6,O947&gt;=6),IF(P947&gt;=Données!$G$8,"6 ETOILES",""),"")</f>
        <v/>
      </c>
      <c r="X947" s="17" t="str">
        <f t="shared" si="48"/>
        <v/>
      </c>
    </row>
    <row r="948" spans="1:24" hidden="1">
      <c r="A948" s="15"/>
      <c r="B948" s="34"/>
      <c r="C948" s="36"/>
      <c r="D948" s="37"/>
      <c r="E948" s="35"/>
      <c r="F948" s="4"/>
      <c r="G948" s="4" t="str">
        <f>IF(F948="B1",Données!$C$3,IF(F948="B2",Données!$C$4,IF(F948="M1",Données!$C$5,IF(F948="M2",Données!$C$6,IF(F948="C1",Données!$C$7,IF(F948="C2",Données!$C$8,IF(F948="J1",Données!$C$9,IF(F948="J2",Données!$C$10,IF(F948="S1",Données!$C$11,IF(F948="S2",Données!$C$12,""))))))))))</f>
        <v/>
      </c>
      <c r="H948" s="19"/>
      <c r="I948" s="30"/>
      <c r="J948" s="19"/>
      <c r="K948" s="30"/>
      <c r="L948" s="19"/>
      <c r="M948" s="30"/>
      <c r="N948" s="19"/>
      <c r="O948" s="30"/>
      <c r="P948" s="20" t="str">
        <f t="shared" si="46"/>
        <v/>
      </c>
      <c r="Q948" s="17" t="str">
        <f t="shared" si="47"/>
        <v/>
      </c>
      <c r="R948" s="17" t="str">
        <f>IF(AND(I948&gt;=1,K948&gt;=1,M948&gt;=1,O948&gt;=1),IF(P948&gt;=Données!$G$3,"1 ETOILE",""),"")</f>
        <v/>
      </c>
      <c r="S948" s="17" t="str">
        <f>IF(AND(I948&gt;=2,K948&gt;=2,M948&gt;=2,O948&gt;=2),IF(P948&gt;=Données!$G$4,"2 ETOILES",""),"")</f>
        <v/>
      </c>
      <c r="T948" s="17" t="str">
        <f>IF(AND(I948&gt;=3,K948&gt;=3,M948&gt;=3,O948&gt;=3),IF(P948&gt;=Données!$G$5,"3 ETOILES",""),"")</f>
        <v/>
      </c>
      <c r="U948" s="17" t="str">
        <f>IF(AND(I948&gt;=4,K948&gt;=4,M948&gt;=4,O948&gt;=4),IF(P948&gt;=Données!$G$6,"4 ETOILES",""),"")</f>
        <v/>
      </c>
      <c r="V948" s="17" t="str">
        <f>IF(AND(I948&gt;=5,K948&gt;=5,M948&gt;=5,O948&gt;=5),IF(P948&gt;=Données!$G$7,"5 ETOILES",""),"")</f>
        <v/>
      </c>
      <c r="W948" s="17" t="str">
        <f>IF(AND(I948&gt;=6,K948&gt;=6,M948&gt;=6,O948&gt;=6),IF(P948&gt;=Données!$G$8,"6 ETOILES",""),"")</f>
        <v/>
      </c>
      <c r="X948" s="17" t="str">
        <f t="shared" si="48"/>
        <v/>
      </c>
    </row>
    <row r="949" spans="1:24" hidden="1">
      <c r="A949" s="15"/>
      <c r="B949" s="34"/>
      <c r="C949" s="36"/>
      <c r="D949" s="37"/>
      <c r="E949" s="35"/>
      <c r="F949" s="4"/>
      <c r="G949" s="4" t="str">
        <f>IF(F949="B1",Données!$C$3,IF(F949="B2",Données!$C$4,IF(F949="M1",Données!$C$5,IF(F949="M2",Données!$C$6,IF(F949="C1",Données!$C$7,IF(F949="C2",Données!$C$8,IF(F949="J1",Données!$C$9,IF(F949="J2",Données!$C$10,IF(F949="S1",Données!$C$11,IF(F949="S2",Données!$C$12,""))))))))))</f>
        <v/>
      </c>
      <c r="H949" s="19"/>
      <c r="I949" s="30"/>
      <c r="J949" s="19"/>
      <c r="K949" s="30"/>
      <c r="L949" s="19"/>
      <c r="M949" s="30"/>
      <c r="N949" s="19"/>
      <c r="O949" s="30"/>
      <c r="P949" s="20" t="str">
        <f t="shared" si="46"/>
        <v/>
      </c>
      <c r="Q949" s="17" t="str">
        <f t="shared" si="47"/>
        <v/>
      </c>
      <c r="R949" s="17" t="str">
        <f>IF(AND(I949&gt;=1,K949&gt;=1,M949&gt;=1,O949&gt;=1),IF(P949&gt;=Données!$G$3,"1 ETOILE",""),"")</f>
        <v/>
      </c>
      <c r="S949" s="17" t="str">
        <f>IF(AND(I949&gt;=2,K949&gt;=2,M949&gt;=2,O949&gt;=2),IF(P949&gt;=Données!$G$4,"2 ETOILES",""),"")</f>
        <v/>
      </c>
      <c r="T949" s="17" t="str">
        <f>IF(AND(I949&gt;=3,K949&gt;=3,M949&gt;=3,O949&gt;=3),IF(P949&gt;=Données!$G$5,"3 ETOILES",""),"")</f>
        <v/>
      </c>
      <c r="U949" s="17" t="str">
        <f>IF(AND(I949&gt;=4,K949&gt;=4,M949&gt;=4,O949&gt;=4),IF(P949&gt;=Données!$G$6,"4 ETOILES",""),"")</f>
        <v/>
      </c>
      <c r="V949" s="17" t="str">
        <f>IF(AND(I949&gt;=5,K949&gt;=5,M949&gt;=5,O949&gt;=5),IF(P949&gt;=Données!$G$7,"5 ETOILES",""),"")</f>
        <v/>
      </c>
      <c r="W949" s="17" t="str">
        <f>IF(AND(I949&gt;=6,K949&gt;=6,M949&gt;=6,O949&gt;=6),IF(P949&gt;=Données!$G$8,"6 ETOILES",""),"")</f>
        <v/>
      </c>
      <c r="X949" s="17" t="str">
        <f t="shared" si="48"/>
        <v/>
      </c>
    </row>
    <row r="950" spans="1:24" hidden="1">
      <c r="A950" s="15"/>
      <c r="B950" s="34"/>
      <c r="C950" s="36"/>
      <c r="D950" s="37"/>
      <c r="E950" s="35"/>
      <c r="F950" s="4"/>
      <c r="G950" s="4" t="str">
        <f>IF(F950="B1",Données!$C$3,IF(F950="B2",Données!$C$4,IF(F950="M1",Données!$C$5,IF(F950="M2",Données!$C$6,IF(F950="C1",Données!$C$7,IF(F950="C2",Données!$C$8,IF(F950="J1",Données!$C$9,IF(F950="J2",Données!$C$10,IF(F950="S1",Données!$C$11,IF(F950="S2",Données!$C$12,""))))))))))</f>
        <v/>
      </c>
      <c r="H950" s="19"/>
      <c r="I950" s="30"/>
      <c r="J950" s="19"/>
      <c r="K950" s="30"/>
      <c r="L950" s="19"/>
      <c r="M950" s="30"/>
      <c r="N950" s="19"/>
      <c r="O950" s="30"/>
      <c r="P950" s="20" t="str">
        <f t="shared" si="46"/>
        <v/>
      </c>
      <c r="Q950" s="17" t="str">
        <f t="shared" si="47"/>
        <v/>
      </c>
      <c r="R950" s="17" t="str">
        <f>IF(AND(I950&gt;=1,K950&gt;=1,M950&gt;=1,O950&gt;=1),IF(P950&gt;=Données!$G$3,"1 ETOILE",""),"")</f>
        <v/>
      </c>
      <c r="S950" s="17" t="str">
        <f>IF(AND(I950&gt;=2,K950&gt;=2,M950&gt;=2,O950&gt;=2),IF(P950&gt;=Données!$G$4,"2 ETOILES",""),"")</f>
        <v/>
      </c>
      <c r="T950" s="17" t="str">
        <f>IF(AND(I950&gt;=3,K950&gt;=3,M950&gt;=3,O950&gt;=3),IF(P950&gt;=Données!$G$5,"3 ETOILES",""),"")</f>
        <v/>
      </c>
      <c r="U950" s="17" t="str">
        <f>IF(AND(I950&gt;=4,K950&gt;=4,M950&gt;=4,O950&gt;=4),IF(P950&gt;=Données!$G$6,"4 ETOILES",""),"")</f>
        <v/>
      </c>
      <c r="V950" s="17" t="str">
        <f>IF(AND(I950&gt;=5,K950&gt;=5,M950&gt;=5,O950&gt;=5),IF(P950&gt;=Données!$G$7,"5 ETOILES",""),"")</f>
        <v/>
      </c>
      <c r="W950" s="17" t="str">
        <f>IF(AND(I950&gt;=6,K950&gt;=6,M950&gt;=6,O950&gt;=6),IF(P950&gt;=Données!$G$8,"6 ETOILES",""),"")</f>
        <v/>
      </c>
      <c r="X950" s="17" t="str">
        <f t="shared" si="48"/>
        <v/>
      </c>
    </row>
    <row r="951" spans="1:24" hidden="1">
      <c r="A951" s="15"/>
      <c r="B951" s="34"/>
      <c r="C951" s="36"/>
      <c r="D951" s="37"/>
      <c r="E951" s="35"/>
      <c r="F951" s="4"/>
      <c r="G951" s="4" t="str">
        <f>IF(F951="B1",Données!$C$3,IF(F951="B2",Données!$C$4,IF(F951="M1",Données!$C$5,IF(F951="M2",Données!$C$6,IF(F951="C1",Données!$C$7,IF(F951="C2",Données!$C$8,IF(F951="J1",Données!$C$9,IF(F951="J2",Données!$C$10,IF(F951="S1",Données!$C$11,IF(F951="S2",Données!$C$12,""))))))))))</f>
        <v/>
      </c>
      <c r="H951" s="19"/>
      <c r="I951" s="30"/>
      <c r="J951" s="19"/>
      <c r="K951" s="30"/>
      <c r="L951" s="19"/>
      <c r="M951" s="30"/>
      <c r="N951" s="19"/>
      <c r="O951" s="30"/>
      <c r="P951" s="20" t="str">
        <f t="shared" si="46"/>
        <v/>
      </c>
      <c r="Q951" s="17" t="str">
        <f t="shared" si="47"/>
        <v/>
      </c>
      <c r="R951" s="17" t="str">
        <f>IF(AND(I951&gt;=1,K951&gt;=1,M951&gt;=1,O951&gt;=1),IF(P951&gt;=Données!$G$3,"1 ETOILE",""),"")</f>
        <v/>
      </c>
      <c r="S951" s="17" t="str">
        <f>IF(AND(I951&gt;=2,K951&gt;=2,M951&gt;=2,O951&gt;=2),IF(P951&gt;=Données!$G$4,"2 ETOILES",""),"")</f>
        <v/>
      </c>
      <c r="T951" s="17" t="str">
        <f>IF(AND(I951&gt;=3,K951&gt;=3,M951&gt;=3,O951&gt;=3),IF(P951&gt;=Données!$G$5,"3 ETOILES",""),"")</f>
        <v/>
      </c>
      <c r="U951" s="17" t="str">
        <f>IF(AND(I951&gt;=4,K951&gt;=4,M951&gt;=4,O951&gt;=4),IF(P951&gt;=Données!$G$6,"4 ETOILES",""),"")</f>
        <v/>
      </c>
      <c r="V951" s="17" t="str">
        <f>IF(AND(I951&gt;=5,K951&gt;=5,M951&gt;=5,O951&gt;=5),IF(P951&gt;=Données!$G$7,"5 ETOILES",""),"")</f>
        <v/>
      </c>
      <c r="W951" s="17" t="str">
        <f>IF(AND(I951&gt;=6,K951&gt;=6,M951&gt;=6,O951&gt;=6),IF(P951&gt;=Données!$G$8,"6 ETOILES",""),"")</f>
        <v/>
      </c>
      <c r="X951" s="17" t="str">
        <f t="shared" si="48"/>
        <v/>
      </c>
    </row>
    <row r="952" spans="1:24" hidden="1">
      <c r="A952" s="15"/>
      <c r="B952" s="34"/>
      <c r="C952" s="36"/>
      <c r="D952" s="37"/>
      <c r="E952" s="35"/>
      <c r="F952" s="4"/>
      <c r="G952" s="4" t="str">
        <f>IF(F952="B1",Données!$C$3,IF(F952="B2",Données!$C$4,IF(F952="M1",Données!$C$5,IF(F952="M2",Données!$C$6,IF(F952="C1",Données!$C$7,IF(F952="C2",Données!$C$8,IF(F952="J1",Données!$C$9,IF(F952="J2",Données!$C$10,IF(F952="S1",Données!$C$11,IF(F952="S2",Données!$C$12,""))))))))))</f>
        <v/>
      </c>
      <c r="H952" s="19"/>
      <c r="I952" s="30"/>
      <c r="J952" s="19"/>
      <c r="K952" s="30"/>
      <c r="L952" s="19"/>
      <c r="M952" s="30"/>
      <c r="N952" s="19"/>
      <c r="O952" s="30"/>
      <c r="P952" s="20" t="str">
        <f t="shared" si="46"/>
        <v/>
      </c>
      <c r="Q952" s="17" t="str">
        <f t="shared" si="47"/>
        <v/>
      </c>
      <c r="R952" s="17" t="str">
        <f>IF(AND(I952&gt;=1,K952&gt;=1,M952&gt;=1,O952&gt;=1),IF(P952&gt;=Données!$G$3,"1 ETOILE",""),"")</f>
        <v/>
      </c>
      <c r="S952" s="17" t="str">
        <f>IF(AND(I952&gt;=2,K952&gt;=2,M952&gt;=2,O952&gt;=2),IF(P952&gt;=Données!$G$4,"2 ETOILES",""),"")</f>
        <v/>
      </c>
      <c r="T952" s="17" t="str">
        <f>IF(AND(I952&gt;=3,K952&gt;=3,M952&gt;=3,O952&gt;=3),IF(P952&gt;=Données!$G$5,"3 ETOILES",""),"")</f>
        <v/>
      </c>
      <c r="U952" s="17" t="str">
        <f>IF(AND(I952&gt;=4,K952&gt;=4,M952&gt;=4,O952&gt;=4),IF(P952&gt;=Données!$G$6,"4 ETOILES",""),"")</f>
        <v/>
      </c>
      <c r="V952" s="17" t="str">
        <f>IF(AND(I952&gt;=5,K952&gt;=5,M952&gt;=5,O952&gt;=5),IF(P952&gt;=Données!$G$7,"5 ETOILES",""),"")</f>
        <v/>
      </c>
      <c r="W952" s="17" t="str">
        <f>IF(AND(I952&gt;=6,K952&gt;=6,M952&gt;=6,O952&gt;=6),IF(P952&gt;=Données!$G$8,"6 ETOILES",""),"")</f>
        <v/>
      </c>
      <c r="X952" s="17" t="str">
        <f t="shared" si="48"/>
        <v/>
      </c>
    </row>
    <row r="953" spans="1:24" hidden="1">
      <c r="A953" s="15"/>
      <c r="B953" s="34"/>
      <c r="C953" s="36"/>
      <c r="D953" s="37"/>
      <c r="E953" s="35"/>
      <c r="F953" s="4"/>
      <c r="G953" s="4" t="str">
        <f>IF(F953="B1",Données!$C$3,IF(F953="B2",Données!$C$4,IF(F953="M1",Données!$C$5,IF(F953="M2",Données!$C$6,IF(F953="C1",Données!$C$7,IF(F953="C2",Données!$C$8,IF(F953="J1",Données!$C$9,IF(F953="J2",Données!$C$10,IF(F953="S1",Données!$C$11,IF(F953="S2",Données!$C$12,""))))))))))</f>
        <v/>
      </c>
      <c r="H953" s="19"/>
      <c r="I953" s="30"/>
      <c r="J953" s="19"/>
      <c r="K953" s="30"/>
      <c r="L953" s="19"/>
      <c r="M953" s="30"/>
      <c r="N953" s="19"/>
      <c r="O953" s="30"/>
      <c r="P953" s="20" t="str">
        <f t="shared" si="46"/>
        <v/>
      </c>
      <c r="Q953" s="17" t="str">
        <f t="shared" si="47"/>
        <v/>
      </c>
      <c r="R953" s="17" t="str">
        <f>IF(AND(I953&gt;=1,K953&gt;=1,M953&gt;=1,O953&gt;=1),IF(P953&gt;=Données!$G$3,"1 ETOILE",""),"")</f>
        <v/>
      </c>
      <c r="S953" s="17" t="str">
        <f>IF(AND(I953&gt;=2,K953&gt;=2,M953&gt;=2,O953&gt;=2),IF(P953&gt;=Données!$G$4,"2 ETOILES",""),"")</f>
        <v/>
      </c>
      <c r="T953" s="17" t="str">
        <f>IF(AND(I953&gt;=3,K953&gt;=3,M953&gt;=3,O953&gt;=3),IF(P953&gt;=Données!$G$5,"3 ETOILES",""),"")</f>
        <v/>
      </c>
      <c r="U953" s="17" t="str">
        <f>IF(AND(I953&gt;=4,K953&gt;=4,M953&gt;=4,O953&gt;=4),IF(P953&gt;=Données!$G$6,"4 ETOILES",""),"")</f>
        <v/>
      </c>
      <c r="V953" s="17" t="str">
        <f>IF(AND(I953&gt;=5,K953&gt;=5,M953&gt;=5,O953&gt;=5),IF(P953&gt;=Données!$G$7,"5 ETOILES",""),"")</f>
        <v/>
      </c>
      <c r="W953" s="17" t="str">
        <f>IF(AND(I953&gt;=6,K953&gt;=6,M953&gt;=6,O953&gt;=6),IF(P953&gt;=Données!$G$8,"6 ETOILES",""),"")</f>
        <v/>
      </c>
      <c r="X953" s="17" t="str">
        <f t="shared" si="48"/>
        <v/>
      </c>
    </row>
    <row r="954" spans="1:24" hidden="1">
      <c r="A954" s="15"/>
      <c r="B954" s="34"/>
      <c r="C954" s="36"/>
      <c r="D954" s="37"/>
      <c r="E954" s="35"/>
      <c r="F954" s="4"/>
      <c r="G954" s="4" t="str">
        <f>IF(F954="B1",Données!$C$3,IF(F954="B2",Données!$C$4,IF(F954="M1",Données!$C$5,IF(F954="M2",Données!$C$6,IF(F954="C1",Données!$C$7,IF(F954="C2",Données!$C$8,IF(F954="J1",Données!$C$9,IF(F954="J2",Données!$C$10,IF(F954="S1",Données!$C$11,IF(F954="S2",Données!$C$12,""))))))))))</f>
        <v/>
      </c>
      <c r="H954" s="19"/>
      <c r="I954" s="30"/>
      <c r="J954" s="19"/>
      <c r="K954" s="30"/>
      <c r="L954" s="19"/>
      <c r="M954" s="30"/>
      <c r="N954" s="19"/>
      <c r="O954" s="30"/>
      <c r="P954" s="20" t="str">
        <f t="shared" si="46"/>
        <v/>
      </c>
      <c r="Q954" s="17" t="str">
        <f t="shared" si="47"/>
        <v/>
      </c>
      <c r="R954" s="17" t="str">
        <f>IF(AND(I954&gt;=1,K954&gt;=1,M954&gt;=1,O954&gt;=1),IF(P954&gt;=Données!$G$3,"1 ETOILE",""),"")</f>
        <v/>
      </c>
      <c r="S954" s="17" t="str">
        <f>IF(AND(I954&gt;=2,K954&gt;=2,M954&gt;=2,O954&gt;=2),IF(P954&gt;=Données!$G$4,"2 ETOILES",""),"")</f>
        <v/>
      </c>
      <c r="T954" s="17" t="str">
        <f>IF(AND(I954&gt;=3,K954&gt;=3,M954&gt;=3,O954&gt;=3),IF(P954&gt;=Données!$G$5,"3 ETOILES",""),"")</f>
        <v/>
      </c>
      <c r="U954" s="17" t="str">
        <f>IF(AND(I954&gt;=4,K954&gt;=4,M954&gt;=4,O954&gt;=4),IF(P954&gt;=Données!$G$6,"4 ETOILES",""),"")</f>
        <v/>
      </c>
      <c r="V954" s="17" t="str">
        <f>IF(AND(I954&gt;=5,K954&gt;=5,M954&gt;=5,O954&gt;=5),IF(P954&gt;=Données!$G$7,"5 ETOILES",""),"")</f>
        <v/>
      </c>
      <c r="W954" s="17" t="str">
        <f>IF(AND(I954&gt;=6,K954&gt;=6,M954&gt;=6,O954&gt;=6),IF(P954&gt;=Données!$G$8,"6 ETOILES",""),"")</f>
        <v/>
      </c>
      <c r="X954" s="17" t="str">
        <f t="shared" si="48"/>
        <v/>
      </c>
    </row>
    <row r="955" spans="1:24" hidden="1">
      <c r="A955" s="15"/>
      <c r="B955" s="34"/>
      <c r="C955" s="36"/>
      <c r="D955" s="37"/>
      <c r="E955" s="35"/>
      <c r="F955" s="4"/>
      <c r="G955" s="4" t="str">
        <f>IF(F955="B1",Données!$C$3,IF(F955="B2",Données!$C$4,IF(F955="M1",Données!$C$5,IF(F955="M2",Données!$C$6,IF(F955="C1",Données!$C$7,IF(F955="C2",Données!$C$8,IF(F955="J1",Données!$C$9,IF(F955="J2",Données!$C$10,IF(F955="S1",Données!$C$11,IF(F955="S2",Données!$C$12,""))))))))))</f>
        <v/>
      </c>
      <c r="H955" s="19"/>
      <c r="I955" s="30"/>
      <c r="J955" s="19"/>
      <c r="K955" s="30"/>
      <c r="L955" s="19"/>
      <c r="M955" s="30"/>
      <c r="N955" s="19"/>
      <c r="O955" s="30"/>
      <c r="P955" s="20" t="str">
        <f t="shared" si="46"/>
        <v/>
      </c>
      <c r="Q955" s="17" t="str">
        <f t="shared" si="47"/>
        <v/>
      </c>
      <c r="R955" s="17" t="str">
        <f>IF(AND(I955&gt;=1,K955&gt;=1,M955&gt;=1,O955&gt;=1),IF(P955&gt;=Données!$G$3,"1 ETOILE",""),"")</f>
        <v/>
      </c>
      <c r="S955" s="17" t="str">
        <f>IF(AND(I955&gt;=2,K955&gt;=2,M955&gt;=2,O955&gt;=2),IF(P955&gt;=Données!$G$4,"2 ETOILES",""),"")</f>
        <v/>
      </c>
      <c r="T955" s="17" t="str">
        <f>IF(AND(I955&gt;=3,K955&gt;=3,M955&gt;=3,O955&gt;=3),IF(P955&gt;=Données!$G$5,"3 ETOILES",""),"")</f>
        <v/>
      </c>
      <c r="U955" s="17" t="str">
        <f>IF(AND(I955&gt;=4,K955&gt;=4,M955&gt;=4,O955&gt;=4),IF(P955&gt;=Données!$G$6,"4 ETOILES",""),"")</f>
        <v/>
      </c>
      <c r="V955" s="17" t="str">
        <f>IF(AND(I955&gt;=5,K955&gt;=5,M955&gt;=5,O955&gt;=5),IF(P955&gt;=Données!$G$7,"5 ETOILES",""),"")</f>
        <v/>
      </c>
      <c r="W955" s="17" t="str">
        <f>IF(AND(I955&gt;=6,K955&gt;=6,M955&gt;=6,O955&gt;=6),IF(P955&gt;=Données!$G$8,"6 ETOILES",""),"")</f>
        <v/>
      </c>
      <c r="X955" s="17" t="str">
        <f t="shared" si="48"/>
        <v/>
      </c>
    </row>
    <row r="956" spans="1:24" hidden="1">
      <c r="A956" s="15"/>
      <c r="B956" s="34"/>
      <c r="C956" s="36"/>
      <c r="D956" s="37"/>
      <c r="E956" s="35"/>
      <c r="F956" s="4"/>
      <c r="G956" s="4" t="str">
        <f>IF(F956="B1",Données!$C$3,IF(F956="B2",Données!$C$4,IF(F956="M1",Données!$C$5,IF(F956="M2",Données!$C$6,IF(F956="C1",Données!$C$7,IF(F956="C2",Données!$C$8,IF(F956="J1",Données!$C$9,IF(F956="J2",Données!$C$10,IF(F956="S1",Données!$C$11,IF(F956="S2",Données!$C$12,""))))))))))</f>
        <v/>
      </c>
      <c r="H956" s="19"/>
      <c r="I956" s="30"/>
      <c r="J956" s="19"/>
      <c r="K956" s="30"/>
      <c r="L956" s="19"/>
      <c r="M956" s="30"/>
      <c r="N956" s="19"/>
      <c r="O956" s="30"/>
      <c r="P956" s="20" t="str">
        <f t="shared" si="46"/>
        <v/>
      </c>
      <c r="Q956" s="17" t="str">
        <f t="shared" si="47"/>
        <v/>
      </c>
      <c r="R956" s="17" t="str">
        <f>IF(AND(I956&gt;=1,K956&gt;=1,M956&gt;=1,O956&gt;=1),IF(P956&gt;=Données!$G$3,"1 ETOILE",""),"")</f>
        <v/>
      </c>
      <c r="S956" s="17" t="str">
        <f>IF(AND(I956&gt;=2,K956&gt;=2,M956&gt;=2,O956&gt;=2),IF(P956&gt;=Données!$G$4,"2 ETOILES",""),"")</f>
        <v/>
      </c>
      <c r="T956" s="17" t="str">
        <f>IF(AND(I956&gt;=3,K956&gt;=3,M956&gt;=3,O956&gt;=3),IF(P956&gt;=Données!$G$5,"3 ETOILES",""),"")</f>
        <v/>
      </c>
      <c r="U956" s="17" t="str">
        <f>IF(AND(I956&gt;=4,K956&gt;=4,M956&gt;=4,O956&gt;=4),IF(P956&gt;=Données!$G$6,"4 ETOILES",""),"")</f>
        <v/>
      </c>
      <c r="V956" s="17" t="str">
        <f>IF(AND(I956&gt;=5,K956&gt;=5,M956&gt;=5,O956&gt;=5),IF(P956&gt;=Données!$G$7,"5 ETOILES",""),"")</f>
        <v/>
      </c>
      <c r="W956" s="17" t="str">
        <f>IF(AND(I956&gt;=6,K956&gt;=6,M956&gt;=6,O956&gt;=6),IF(P956&gt;=Données!$G$8,"6 ETOILES",""),"")</f>
        <v/>
      </c>
      <c r="X956" s="17" t="str">
        <f t="shared" si="48"/>
        <v/>
      </c>
    </row>
    <row r="957" spans="1:24" hidden="1">
      <c r="A957" s="15"/>
      <c r="B957" s="34"/>
      <c r="C957" s="36"/>
      <c r="D957" s="37"/>
      <c r="E957" s="35"/>
      <c r="F957" s="4"/>
      <c r="G957" s="4" t="str">
        <f>IF(F957="B1",Données!$C$3,IF(F957="B2",Données!$C$4,IF(F957="M1",Données!$C$5,IF(F957="M2",Données!$C$6,IF(F957="C1",Données!$C$7,IF(F957="C2",Données!$C$8,IF(F957="J1",Données!$C$9,IF(F957="J2",Données!$C$10,IF(F957="S1",Données!$C$11,IF(F957="S2",Données!$C$12,""))))))))))</f>
        <v/>
      </c>
      <c r="H957" s="19"/>
      <c r="I957" s="30"/>
      <c r="J957" s="19"/>
      <c r="K957" s="30"/>
      <c r="L957" s="19"/>
      <c r="M957" s="30"/>
      <c r="N957" s="19"/>
      <c r="O957" s="30"/>
      <c r="P957" s="20" t="str">
        <f t="shared" si="46"/>
        <v/>
      </c>
      <c r="Q957" s="17" t="str">
        <f t="shared" si="47"/>
        <v/>
      </c>
      <c r="R957" s="17" t="str">
        <f>IF(AND(I957&gt;=1,K957&gt;=1,M957&gt;=1,O957&gt;=1),IF(P957&gt;=Données!$G$3,"1 ETOILE",""),"")</f>
        <v/>
      </c>
      <c r="S957" s="17" t="str">
        <f>IF(AND(I957&gt;=2,K957&gt;=2,M957&gt;=2,O957&gt;=2),IF(P957&gt;=Données!$G$4,"2 ETOILES",""),"")</f>
        <v/>
      </c>
      <c r="T957" s="17" t="str">
        <f>IF(AND(I957&gt;=3,K957&gt;=3,M957&gt;=3,O957&gt;=3),IF(P957&gt;=Données!$G$5,"3 ETOILES",""),"")</f>
        <v/>
      </c>
      <c r="U957" s="17" t="str">
        <f>IF(AND(I957&gt;=4,K957&gt;=4,M957&gt;=4,O957&gt;=4),IF(P957&gt;=Données!$G$6,"4 ETOILES",""),"")</f>
        <v/>
      </c>
      <c r="V957" s="17" t="str">
        <f>IF(AND(I957&gt;=5,K957&gt;=5,M957&gt;=5,O957&gt;=5),IF(P957&gt;=Données!$G$7,"5 ETOILES",""),"")</f>
        <v/>
      </c>
      <c r="W957" s="17" t="str">
        <f>IF(AND(I957&gt;=6,K957&gt;=6,M957&gt;=6,O957&gt;=6),IF(P957&gt;=Données!$G$8,"6 ETOILES",""),"")</f>
        <v/>
      </c>
      <c r="X957" s="17" t="str">
        <f t="shared" si="48"/>
        <v/>
      </c>
    </row>
    <row r="958" spans="1:24" hidden="1">
      <c r="A958" s="15"/>
      <c r="B958" s="34"/>
      <c r="C958" s="36"/>
      <c r="D958" s="37"/>
      <c r="E958" s="35"/>
      <c r="F958" s="4"/>
      <c r="G958" s="4" t="str">
        <f>IF(F958="B1",Données!$C$3,IF(F958="B2",Données!$C$4,IF(F958="M1",Données!$C$5,IF(F958="M2",Données!$C$6,IF(F958="C1",Données!$C$7,IF(F958="C2",Données!$C$8,IF(F958="J1",Données!$C$9,IF(F958="J2",Données!$C$10,IF(F958="S1",Données!$C$11,IF(F958="S2",Données!$C$12,""))))))))))</f>
        <v/>
      </c>
      <c r="H958" s="19"/>
      <c r="I958" s="30"/>
      <c r="J958" s="19"/>
      <c r="K958" s="30"/>
      <c r="L958" s="19"/>
      <c r="M958" s="30"/>
      <c r="N958" s="19"/>
      <c r="O958" s="30"/>
      <c r="P958" s="20" t="str">
        <f t="shared" si="46"/>
        <v/>
      </c>
      <c r="Q958" s="17" t="str">
        <f t="shared" si="47"/>
        <v/>
      </c>
      <c r="R958" s="17" t="str">
        <f>IF(AND(I958&gt;=1,K958&gt;=1,M958&gt;=1,O958&gt;=1),IF(P958&gt;=Données!$G$3,"1 ETOILE",""),"")</f>
        <v/>
      </c>
      <c r="S958" s="17" t="str">
        <f>IF(AND(I958&gt;=2,K958&gt;=2,M958&gt;=2,O958&gt;=2),IF(P958&gt;=Données!$G$4,"2 ETOILES",""),"")</f>
        <v/>
      </c>
      <c r="T958" s="17" t="str">
        <f>IF(AND(I958&gt;=3,K958&gt;=3,M958&gt;=3,O958&gt;=3),IF(P958&gt;=Données!$G$5,"3 ETOILES",""),"")</f>
        <v/>
      </c>
      <c r="U958" s="17" t="str">
        <f>IF(AND(I958&gt;=4,K958&gt;=4,M958&gt;=4,O958&gt;=4),IF(P958&gt;=Données!$G$6,"4 ETOILES",""),"")</f>
        <v/>
      </c>
      <c r="V958" s="17" t="str">
        <f>IF(AND(I958&gt;=5,K958&gt;=5,M958&gt;=5,O958&gt;=5),IF(P958&gt;=Données!$G$7,"5 ETOILES",""),"")</f>
        <v/>
      </c>
      <c r="W958" s="17" t="str">
        <f>IF(AND(I958&gt;=6,K958&gt;=6,M958&gt;=6,O958&gt;=6),IF(P958&gt;=Données!$G$8,"6 ETOILES",""),"")</f>
        <v/>
      </c>
      <c r="X958" s="17" t="str">
        <f t="shared" si="48"/>
        <v/>
      </c>
    </row>
    <row r="959" spans="1:24" hidden="1">
      <c r="A959" s="15"/>
      <c r="B959" s="34"/>
      <c r="C959" s="36"/>
      <c r="D959" s="37"/>
      <c r="E959" s="35"/>
      <c r="F959" s="4"/>
      <c r="G959" s="4" t="str">
        <f>IF(F959="B1",Données!$C$3,IF(F959="B2",Données!$C$4,IF(F959="M1",Données!$C$5,IF(F959="M2",Données!$C$6,IF(F959="C1",Données!$C$7,IF(F959="C2",Données!$C$8,IF(F959="J1",Données!$C$9,IF(F959="J2",Données!$C$10,IF(F959="S1",Données!$C$11,IF(F959="S2",Données!$C$12,""))))))))))</f>
        <v/>
      </c>
      <c r="H959" s="19"/>
      <c r="I959" s="30"/>
      <c r="J959" s="19"/>
      <c r="K959" s="30"/>
      <c r="L959" s="19"/>
      <c r="M959" s="30"/>
      <c r="N959" s="19"/>
      <c r="O959" s="30"/>
      <c r="P959" s="20" t="str">
        <f t="shared" si="46"/>
        <v/>
      </c>
      <c r="Q959" s="17" t="str">
        <f t="shared" si="47"/>
        <v/>
      </c>
      <c r="R959" s="17" t="str">
        <f>IF(AND(I959&gt;=1,K959&gt;=1,M959&gt;=1,O959&gt;=1),IF(P959&gt;=Données!$G$3,"1 ETOILE",""),"")</f>
        <v/>
      </c>
      <c r="S959" s="17" t="str">
        <f>IF(AND(I959&gt;=2,K959&gt;=2,M959&gt;=2,O959&gt;=2),IF(P959&gt;=Données!$G$4,"2 ETOILES",""),"")</f>
        <v/>
      </c>
      <c r="T959" s="17" t="str">
        <f>IF(AND(I959&gt;=3,K959&gt;=3,M959&gt;=3,O959&gt;=3),IF(P959&gt;=Données!$G$5,"3 ETOILES",""),"")</f>
        <v/>
      </c>
      <c r="U959" s="17" t="str">
        <f>IF(AND(I959&gt;=4,K959&gt;=4,M959&gt;=4,O959&gt;=4),IF(P959&gt;=Données!$G$6,"4 ETOILES",""),"")</f>
        <v/>
      </c>
      <c r="V959" s="17" t="str">
        <f>IF(AND(I959&gt;=5,K959&gt;=5,M959&gt;=5,O959&gt;=5),IF(P959&gt;=Données!$G$7,"5 ETOILES",""),"")</f>
        <v/>
      </c>
      <c r="W959" s="17" t="str">
        <f>IF(AND(I959&gt;=6,K959&gt;=6,M959&gt;=6,O959&gt;=6),IF(P959&gt;=Données!$G$8,"6 ETOILES",""),"")</f>
        <v/>
      </c>
      <c r="X959" s="17" t="str">
        <f t="shared" si="48"/>
        <v/>
      </c>
    </row>
    <row r="960" spans="1:24" hidden="1">
      <c r="A960" s="15"/>
      <c r="B960" s="34"/>
      <c r="C960" s="36"/>
      <c r="D960" s="37"/>
      <c r="E960" s="35"/>
      <c r="F960" s="4"/>
      <c r="G960" s="4" t="str">
        <f>IF(F960="B1",Données!$C$3,IF(F960="B2",Données!$C$4,IF(F960="M1",Données!$C$5,IF(F960="M2",Données!$C$6,IF(F960="C1",Données!$C$7,IF(F960="C2",Données!$C$8,IF(F960="J1",Données!$C$9,IF(F960="J2",Données!$C$10,IF(F960="S1",Données!$C$11,IF(F960="S2",Données!$C$12,""))))))))))</f>
        <v/>
      </c>
      <c r="H960" s="19"/>
      <c r="I960" s="30"/>
      <c r="J960" s="19"/>
      <c r="K960" s="30"/>
      <c r="L960" s="19"/>
      <c r="M960" s="30"/>
      <c r="N960" s="19"/>
      <c r="O960" s="30"/>
      <c r="P960" s="20" t="str">
        <f t="shared" si="46"/>
        <v/>
      </c>
      <c r="Q960" s="17" t="str">
        <f t="shared" si="47"/>
        <v/>
      </c>
      <c r="R960" s="17" t="str">
        <f>IF(AND(I960&gt;=1,K960&gt;=1,M960&gt;=1,O960&gt;=1),IF(P960&gt;=Données!$G$3,"1 ETOILE",""),"")</f>
        <v/>
      </c>
      <c r="S960" s="17" t="str">
        <f>IF(AND(I960&gt;=2,K960&gt;=2,M960&gt;=2,O960&gt;=2),IF(P960&gt;=Données!$G$4,"2 ETOILES",""),"")</f>
        <v/>
      </c>
      <c r="T960" s="17" t="str">
        <f>IF(AND(I960&gt;=3,K960&gt;=3,M960&gt;=3,O960&gt;=3),IF(P960&gt;=Données!$G$5,"3 ETOILES",""),"")</f>
        <v/>
      </c>
      <c r="U960" s="17" t="str">
        <f>IF(AND(I960&gt;=4,K960&gt;=4,M960&gt;=4,O960&gt;=4),IF(P960&gt;=Données!$G$6,"4 ETOILES",""),"")</f>
        <v/>
      </c>
      <c r="V960" s="17" t="str">
        <f>IF(AND(I960&gt;=5,K960&gt;=5,M960&gt;=5,O960&gt;=5),IF(P960&gt;=Données!$G$7,"5 ETOILES",""),"")</f>
        <v/>
      </c>
      <c r="W960" s="17" t="str">
        <f>IF(AND(I960&gt;=6,K960&gt;=6,M960&gt;=6,O960&gt;=6),IF(P960&gt;=Données!$G$8,"6 ETOILES",""),"")</f>
        <v/>
      </c>
      <c r="X960" s="17" t="str">
        <f t="shared" si="48"/>
        <v/>
      </c>
    </row>
    <row r="961" spans="1:24" hidden="1">
      <c r="A961" s="15"/>
      <c r="B961" s="34"/>
      <c r="C961" s="36"/>
      <c r="D961" s="37"/>
      <c r="E961" s="35"/>
      <c r="F961" s="4"/>
      <c r="G961" s="4" t="str">
        <f>IF(F961="B1",Données!$C$3,IF(F961="B2",Données!$C$4,IF(F961="M1",Données!$C$5,IF(F961="M2",Données!$C$6,IF(F961="C1",Données!$C$7,IF(F961="C2",Données!$C$8,IF(F961="J1",Données!$C$9,IF(F961="J2",Données!$C$10,IF(F961="S1",Données!$C$11,IF(F961="S2",Données!$C$12,""))))))))))</f>
        <v/>
      </c>
      <c r="H961" s="19"/>
      <c r="I961" s="30"/>
      <c r="J961" s="19"/>
      <c r="K961" s="30"/>
      <c r="L961" s="19"/>
      <c r="M961" s="30"/>
      <c r="N961" s="19"/>
      <c r="O961" s="30"/>
      <c r="P961" s="20" t="str">
        <f t="shared" si="46"/>
        <v/>
      </c>
      <c r="Q961" s="17" t="str">
        <f t="shared" si="47"/>
        <v/>
      </c>
      <c r="R961" s="17" t="str">
        <f>IF(AND(I961&gt;=1,K961&gt;=1,M961&gt;=1,O961&gt;=1),IF(P961&gt;=Données!$G$3,"1 ETOILE",""),"")</f>
        <v/>
      </c>
      <c r="S961" s="17" t="str">
        <f>IF(AND(I961&gt;=2,K961&gt;=2,M961&gt;=2,O961&gt;=2),IF(P961&gt;=Données!$G$4,"2 ETOILES",""),"")</f>
        <v/>
      </c>
      <c r="T961" s="17" t="str">
        <f>IF(AND(I961&gt;=3,K961&gt;=3,M961&gt;=3,O961&gt;=3),IF(P961&gt;=Données!$G$5,"3 ETOILES",""),"")</f>
        <v/>
      </c>
      <c r="U961" s="17" t="str">
        <f>IF(AND(I961&gt;=4,K961&gt;=4,M961&gt;=4,O961&gt;=4),IF(P961&gt;=Données!$G$6,"4 ETOILES",""),"")</f>
        <v/>
      </c>
      <c r="V961" s="17" t="str">
        <f>IF(AND(I961&gt;=5,K961&gt;=5,M961&gt;=5,O961&gt;=5),IF(P961&gt;=Données!$G$7,"5 ETOILES",""),"")</f>
        <v/>
      </c>
      <c r="W961" s="17" t="str">
        <f>IF(AND(I961&gt;=6,K961&gt;=6,M961&gt;=6,O961&gt;=6),IF(P961&gt;=Données!$G$8,"6 ETOILES",""),"")</f>
        <v/>
      </c>
      <c r="X961" s="17" t="str">
        <f t="shared" si="48"/>
        <v/>
      </c>
    </row>
    <row r="962" spans="1:24" hidden="1">
      <c r="A962" s="15"/>
      <c r="B962" s="34"/>
      <c r="C962" s="36"/>
      <c r="D962" s="37"/>
      <c r="E962" s="35"/>
      <c r="F962" s="4"/>
      <c r="G962" s="4" t="str">
        <f>IF(F962="B1",Données!$C$3,IF(F962="B2",Données!$C$4,IF(F962="M1",Données!$C$5,IF(F962="M2",Données!$C$6,IF(F962="C1",Données!$C$7,IF(F962="C2",Données!$C$8,IF(F962="J1",Données!$C$9,IF(F962="J2",Données!$C$10,IF(F962="S1",Données!$C$11,IF(F962="S2",Données!$C$12,""))))))))))</f>
        <v/>
      </c>
      <c r="H962" s="19"/>
      <c r="I962" s="30"/>
      <c r="J962" s="19"/>
      <c r="K962" s="30"/>
      <c r="L962" s="19"/>
      <c r="M962" s="30"/>
      <c r="N962" s="19"/>
      <c r="O962" s="30"/>
      <c r="P962" s="20" t="str">
        <f t="shared" si="46"/>
        <v/>
      </c>
      <c r="Q962" s="17" t="str">
        <f t="shared" si="47"/>
        <v/>
      </c>
      <c r="R962" s="17" t="str">
        <f>IF(AND(I962&gt;=1,K962&gt;=1,M962&gt;=1,O962&gt;=1),IF(P962&gt;=Données!$G$3,"1 ETOILE",""),"")</f>
        <v/>
      </c>
      <c r="S962" s="17" t="str">
        <f>IF(AND(I962&gt;=2,K962&gt;=2,M962&gt;=2,O962&gt;=2),IF(P962&gt;=Données!$G$4,"2 ETOILES",""),"")</f>
        <v/>
      </c>
      <c r="T962" s="17" t="str">
        <f>IF(AND(I962&gt;=3,K962&gt;=3,M962&gt;=3,O962&gt;=3),IF(P962&gt;=Données!$G$5,"3 ETOILES",""),"")</f>
        <v/>
      </c>
      <c r="U962" s="17" t="str">
        <f>IF(AND(I962&gt;=4,K962&gt;=4,M962&gt;=4,O962&gt;=4),IF(P962&gt;=Données!$G$6,"4 ETOILES",""),"")</f>
        <v/>
      </c>
      <c r="V962" s="17" t="str">
        <f>IF(AND(I962&gt;=5,K962&gt;=5,M962&gt;=5,O962&gt;=5),IF(P962&gt;=Données!$G$7,"5 ETOILES",""),"")</f>
        <v/>
      </c>
      <c r="W962" s="17" t="str">
        <f>IF(AND(I962&gt;=6,K962&gt;=6,M962&gt;=6,O962&gt;=6),IF(P962&gt;=Données!$G$8,"6 ETOILES",""),"")</f>
        <v/>
      </c>
      <c r="X962" s="17" t="str">
        <f t="shared" si="48"/>
        <v/>
      </c>
    </row>
    <row r="963" spans="1:24" hidden="1">
      <c r="A963" s="15"/>
      <c r="B963" s="34"/>
      <c r="C963" s="36"/>
      <c r="D963" s="37"/>
      <c r="E963" s="35"/>
      <c r="F963" s="4"/>
      <c r="G963" s="4" t="str">
        <f>IF(F963="B1",Données!$C$3,IF(F963="B2",Données!$C$4,IF(F963="M1",Données!$C$5,IF(F963="M2",Données!$C$6,IF(F963="C1",Données!$C$7,IF(F963="C2",Données!$C$8,IF(F963="J1",Données!$C$9,IF(F963="J2",Données!$C$10,IF(F963="S1",Données!$C$11,IF(F963="S2",Données!$C$12,""))))))))))</f>
        <v/>
      </c>
      <c r="H963" s="19"/>
      <c r="I963" s="30"/>
      <c r="J963" s="19"/>
      <c r="K963" s="30"/>
      <c r="L963" s="19"/>
      <c r="M963" s="30"/>
      <c r="N963" s="19"/>
      <c r="O963" s="30"/>
      <c r="P963" s="20" t="str">
        <f t="shared" si="46"/>
        <v/>
      </c>
      <c r="Q963" s="17" t="str">
        <f t="shared" si="47"/>
        <v/>
      </c>
      <c r="R963" s="17" t="str">
        <f>IF(AND(I963&gt;=1,K963&gt;=1,M963&gt;=1,O963&gt;=1),IF(P963&gt;=Données!$G$3,"1 ETOILE",""),"")</f>
        <v/>
      </c>
      <c r="S963" s="17" t="str">
        <f>IF(AND(I963&gt;=2,K963&gt;=2,M963&gt;=2,O963&gt;=2),IF(P963&gt;=Données!$G$4,"2 ETOILES",""),"")</f>
        <v/>
      </c>
      <c r="T963" s="17" t="str">
        <f>IF(AND(I963&gt;=3,K963&gt;=3,M963&gt;=3,O963&gt;=3),IF(P963&gt;=Données!$G$5,"3 ETOILES",""),"")</f>
        <v/>
      </c>
      <c r="U963" s="17" t="str">
        <f>IF(AND(I963&gt;=4,K963&gt;=4,M963&gt;=4,O963&gt;=4),IF(P963&gt;=Données!$G$6,"4 ETOILES",""),"")</f>
        <v/>
      </c>
      <c r="V963" s="17" t="str">
        <f>IF(AND(I963&gt;=5,K963&gt;=5,M963&gt;=5,O963&gt;=5),IF(P963&gt;=Données!$G$7,"5 ETOILES",""),"")</f>
        <v/>
      </c>
      <c r="W963" s="17" t="str">
        <f>IF(AND(I963&gt;=6,K963&gt;=6,M963&gt;=6,O963&gt;=6),IF(P963&gt;=Données!$G$8,"6 ETOILES",""),"")</f>
        <v/>
      </c>
      <c r="X963" s="17" t="str">
        <f t="shared" si="48"/>
        <v/>
      </c>
    </row>
    <row r="964" spans="1:24" hidden="1">
      <c r="A964" s="15"/>
      <c r="B964" s="34"/>
      <c r="C964" s="36"/>
      <c r="D964" s="37"/>
      <c r="E964" s="35"/>
      <c r="F964" s="4"/>
      <c r="G964" s="4" t="str">
        <f>IF(F964="B1",Données!$C$3,IF(F964="B2",Données!$C$4,IF(F964="M1",Données!$C$5,IF(F964="M2",Données!$C$6,IF(F964="C1",Données!$C$7,IF(F964="C2",Données!$C$8,IF(F964="J1",Données!$C$9,IF(F964="J2",Données!$C$10,IF(F964="S1",Données!$C$11,IF(F964="S2",Données!$C$12,""))))))))))</f>
        <v/>
      </c>
      <c r="H964" s="19"/>
      <c r="I964" s="30"/>
      <c r="J964" s="19"/>
      <c r="K964" s="30"/>
      <c r="L964" s="19"/>
      <c r="M964" s="30"/>
      <c r="N964" s="19"/>
      <c r="O964" s="30"/>
      <c r="P964" s="20" t="str">
        <f t="shared" si="46"/>
        <v/>
      </c>
      <c r="Q964" s="17" t="str">
        <f t="shared" si="47"/>
        <v/>
      </c>
      <c r="R964" s="17" t="str">
        <f>IF(AND(I964&gt;=1,K964&gt;=1,M964&gt;=1,O964&gt;=1),IF(P964&gt;=Données!$G$3,"1 ETOILE",""),"")</f>
        <v/>
      </c>
      <c r="S964" s="17" t="str">
        <f>IF(AND(I964&gt;=2,K964&gt;=2,M964&gt;=2,O964&gt;=2),IF(P964&gt;=Données!$G$4,"2 ETOILES",""),"")</f>
        <v/>
      </c>
      <c r="T964" s="17" t="str">
        <f>IF(AND(I964&gt;=3,K964&gt;=3,M964&gt;=3,O964&gt;=3),IF(P964&gt;=Données!$G$5,"3 ETOILES",""),"")</f>
        <v/>
      </c>
      <c r="U964" s="17" t="str">
        <f>IF(AND(I964&gt;=4,K964&gt;=4,M964&gt;=4,O964&gt;=4),IF(P964&gt;=Données!$G$6,"4 ETOILES",""),"")</f>
        <v/>
      </c>
      <c r="V964" s="17" t="str">
        <f>IF(AND(I964&gt;=5,K964&gt;=5,M964&gt;=5,O964&gt;=5),IF(P964&gt;=Données!$G$7,"5 ETOILES",""),"")</f>
        <v/>
      </c>
      <c r="W964" s="17" t="str">
        <f>IF(AND(I964&gt;=6,K964&gt;=6,M964&gt;=6,O964&gt;=6),IF(P964&gt;=Données!$G$8,"6 ETOILES",""),"")</f>
        <v/>
      </c>
      <c r="X964" s="17" t="str">
        <f t="shared" si="48"/>
        <v/>
      </c>
    </row>
    <row r="965" spans="1:24" hidden="1">
      <c r="A965" s="15"/>
      <c r="B965" s="34"/>
      <c r="C965" s="36"/>
      <c r="D965" s="37"/>
      <c r="E965" s="35"/>
      <c r="F965" s="4"/>
      <c r="G965" s="4" t="str">
        <f>IF(F965="B1",Données!$C$3,IF(F965="B2",Données!$C$4,IF(F965="M1",Données!$C$5,IF(F965="M2",Données!$C$6,IF(F965="C1",Données!$C$7,IF(F965="C2",Données!$C$8,IF(F965="J1",Données!$C$9,IF(F965="J2",Données!$C$10,IF(F965="S1",Données!$C$11,IF(F965="S2",Données!$C$12,""))))))))))</f>
        <v/>
      </c>
      <c r="H965" s="19"/>
      <c r="I965" s="30"/>
      <c r="J965" s="19"/>
      <c r="K965" s="30"/>
      <c r="L965" s="19"/>
      <c r="M965" s="30"/>
      <c r="N965" s="19"/>
      <c r="O965" s="30"/>
      <c r="P965" s="20" t="str">
        <f t="shared" si="46"/>
        <v/>
      </c>
      <c r="Q965" s="17" t="str">
        <f t="shared" si="47"/>
        <v/>
      </c>
      <c r="R965" s="17" t="str">
        <f>IF(AND(I965&gt;=1,K965&gt;=1,M965&gt;=1,O965&gt;=1),IF(P965&gt;=Données!$G$3,"1 ETOILE",""),"")</f>
        <v/>
      </c>
      <c r="S965" s="17" t="str">
        <f>IF(AND(I965&gt;=2,K965&gt;=2,M965&gt;=2,O965&gt;=2),IF(P965&gt;=Données!$G$4,"2 ETOILES",""),"")</f>
        <v/>
      </c>
      <c r="T965" s="17" t="str">
        <f>IF(AND(I965&gt;=3,K965&gt;=3,M965&gt;=3,O965&gt;=3),IF(P965&gt;=Données!$G$5,"3 ETOILES",""),"")</f>
        <v/>
      </c>
      <c r="U965" s="17" t="str">
        <f>IF(AND(I965&gt;=4,K965&gt;=4,M965&gt;=4,O965&gt;=4),IF(P965&gt;=Données!$G$6,"4 ETOILES",""),"")</f>
        <v/>
      </c>
      <c r="V965" s="17" t="str">
        <f>IF(AND(I965&gt;=5,K965&gt;=5,M965&gt;=5,O965&gt;=5),IF(P965&gt;=Données!$G$7,"5 ETOILES",""),"")</f>
        <v/>
      </c>
      <c r="W965" s="17" t="str">
        <f>IF(AND(I965&gt;=6,K965&gt;=6,M965&gt;=6,O965&gt;=6),IF(P965&gt;=Données!$G$8,"6 ETOILES",""),"")</f>
        <v/>
      </c>
      <c r="X965" s="17" t="str">
        <f t="shared" si="48"/>
        <v/>
      </c>
    </row>
    <row r="966" spans="1:24" hidden="1">
      <c r="A966" s="15"/>
      <c r="B966" s="34"/>
      <c r="C966" s="36"/>
      <c r="D966" s="37"/>
      <c r="E966" s="35"/>
      <c r="F966" s="4"/>
      <c r="G966" s="4" t="str">
        <f>IF(F966="B1",Données!$C$3,IF(F966="B2",Données!$C$4,IF(F966="M1",Données!$C$5,IF(F966="M2",Données!$C$6,IF(F966="C1",Données!$C$7,IF(F966="C2",Données!$C$8,IF(F966="J1",Données!$C$9,IF(F966="J2",Données!$C$10,IF(F966="S1",Données!$C$11,IF(F966="S2",Données!$C$12,""))))))))))</f>
        <v/>
      </c>
      <c r="H966" s="19"/>
      <c r="I966" s="30"/>
      <c r="J966" s="19"/>
      <c r="K966" s="30"/>
      <c r="L966" s="19"/>
      <c r="M966" s="30"/>
      <c r="N966" s="19"/>
      <c r="O966" s="30"/>
      <c r="P966" s="20" t="str">
        <f t="shared" si="46"/>
        <v/>
      </c>
      <c r="Q966" s="17" t="str">
        <f t="shared" si="47"/>
        <v/>
      </c>
      <c r="R966" s="17" t="str">
        <f>IF(AND(I966&gt;=1,K966&gt;=1,M966&gt;=1,O966&gt;=1),IF(P966&gt;=Données!$G$3,"1 ETOILE",""),"")</f>
        <v/>
      </c>
      <c r="S966" s="17" t="str">
        <f>IF(AND(I966&gt;=2,K966&gt;=2,M966&gt;=2,O966&gt;=2),IF(P966&gt;=Données!$G$4,"2 ETOILES",""),"")</f>
        <v/>
      </c>
      <c r="T966" s="17" t="str">
        <f>IF(AND(I966&gt;=3,K966&gt;=3,M966&gt;=3,O966&gt;=3),IF(P966&gt;=Données!$G$5,"3 ETOILES",""),"")</f>
        <v/>
      </c>
      <c r="U966" s="17" t="str">
        <f>IF(AND(I966&gt;=4,K966&gt;=4,M966&gt;=4,O966&gt;=4),IF(P966&gt;=Données!$G$6,"4 ETOILES",""),"")</f>
        <v/>
      </c>
      <c r="V966" s="17" t="str">
        <f>IF(AND(I966&gt;=5,K966&gt;=5,M966&gt;=5,O966&gt;=5),IF(P966&gt;=Données!$G$7,"5 ETOILES",""),"")</f>
        <v/>
      </c>
      <c r="W966" s="17" t="str">
        <f>IF(AND(I966&gt;=6,K966&gt;=6,M966&gt;=6,O966&gt;=6),IF(P966&gt;=Données!$G$8,"6 ETOILES",""),"")</f>
        <v/>
      </c>
      <c r="X966" s="17" t="str">
        <f t="shared" si="48"/>
        <v/>
      </c>
    </row>
    <row r="967" spans="1:24" hidden="1">
      <c r="A967" s="15"/>
      <c r="B967" s="34"/>
      <c r="C967" s="36"/>
      <c r="D967" s="37"/>
      <c r="E967" s="35"/>
      <c r="F967" s="4"/>
      <c r="G967" s="4" t="str">
        <f>IF(F967="B1",Données!$C$3,IF(F967="B2",Données!$C$4,IF(F967="M1",Données!$C$5,IF(F967="M2",Données!$C$6,IF(F967="C1",Données!$C$7,IF(F967="C2",Données!$C$8,IF(F967="J1",Données!$C$9,IF(F967="J2",Données!$C$10,IF(F967="S1",Données!$C$11,IF(F967="S2",Données!$C$12,""))))))))))</f>
        <v/>
      </c>
      <c r="H967" s="19"/>
      <c r="I967" s="30"/>
      <c r="J967" s="19"/>
      <c r="K967" s="30"/>
      <c r="L967" s="19"/>
      <c r="M967" s="30"/>
      <c r="N967" s="19"/>
      <c r="O967" s="30"/>
      <c r="P967" s="20" t="str">
        <f t="shared" si="46"/>
        <v/>
      </c>
      <c r="Q967" s="17" t="str">
        <f t="shared" si="47"/>
        <v/>
      </c>
      <c r="R967" s="17" t="str">
        <f>IF(AND(I967&gt;=1,K967&gt;=1,M967&gt;=1,O967&gt;=1),IF(P967&gt;=Données!$G$3,"1 ETOILE",""),"")</f>
        <v/>
      </c>
      <c r="S967" s="17" t="str">
        <f>IF(AND(I967&gt;=2,K967&gt;=2,M967&gt;=2,O967&gt;=2),IF(P967&gt;=Données!$G$4,"2 ETOILES",""),"")</f>
        <v/>
      </c>
      <c r="T967" s="17" t="str">
        <f>IF(AND(I967&gt;=3,K967&gt;=3,M967&gt;=3,O967&gt;=3),IF(P967&gt;=Données!$G$5,"3 ETOILES",""),"")</f>
        <v/>
      </c>
      <c r="U967" s="17" t="str">
        <f>IF(AND(I967&gt;=4,K967&gt;=4,M967&gt;=4,O967&gt;=4),IF(P967&gt;=Données!$G$6,"4 ETOILES",""),"")</f>
        <v/>
      </c>
      <c r="V967" s="17" t="str">
        <f>IF(AND(I967&gt;=5,K967&gt;=5,M967&gt;=5,O967&gt;=5),IF(P967&gt;=Données!$G$7,"5 ETOILES",""),"")</f>
        <v/>
      </c>
      <c r="W967" s="17" t="str">
        <f>IF(AND(I967&gt;=6,K967&gt;=6,M967&gt;=6,O967&gt;=6),IF(P967&gt;=Données!$G$8,"6 ETOILES",""),"")</f>
        <v/>
      </c>
      <c r="X967" s="17" t="str">
        <f t="shared" si="48"/>
        <v/>
      </c>
    </row>
    <row r="968" spans="1:24" hidden="1">
      <c r="A968" s="15"/>
      <c r="B968" s="34"/>
      <c r="C968" s="36"/>
      <c r="D968" s="37"/>
      <c r="E968" s="35"/>
      <c r="F968" s="4"/>
      <c r="G968" s="4" t="str">
        <f>IF(F968="B1",Données!$C$3,IF(F968="B2",Données!$C$4,IF(F968="M1",Données!$C$5,IF(F968="M2",Données!$C$6,IF(F968="C1",Données!$C$7,IF(F968="C2",Données!$C$8,IF(F968="J1",Données!$C$9,IF(F968="J2",Données!$C$10,IF(F968="S1",Données!$C$11,IF(F968="S2",Données!$C$12,""))))))))))</f>
        <v/>
      </c>
      <c r="H968" s="19"/>
      <c r="I968" s="30"/>
      <c r="J968" s="19"/>
      <c r="K968" s="30"/>
      <c r="L968" s="19"/>
      <c r="M968" s="30"/>
      <c r="N968" s="19"/>
      <c r="O968" s="30"/>
      <c r="P968" s="20" t="str">
        <f t="shared" si="46"/>
        <v/>
      </c>
      <c r="Q968" s="17" t="str">
        <f t="shared" si="47"/>
        <v/>
      </c>
      <c r="R968" s="17" t="str">
        <f>IF(AND(I968&gt;=1,K968&gt;=1,M968&gt;=1,O968&gt;=1),IF(P968&gt;=Données!$G$3,"1 ETOILE",""),"")</f>
        <v/>
      </c>
      <c r="S968" s="17" t="str">
        <f>IF(AND(I968&gt;=2,K968&gt;=2,M968&gt;=2,O968&gt;=2),IF(P968&gt;=Données!$G$4,"2 ETOILES",""),"")</f>
        <v/>
      </c>
      <c r="T968" s="17" t="str">
        <f>IF(AND(I968&gt;=3,K968&gt;=3,M968&gt;=3,O968&gt;=3),IF(P968&gt;=Données!$G$5,"3 ETOILES",""),"")</f>
        <v/>
      </c>
      <c r="U968" s="17" t="str">
        <f>IF(AND(I968&gt;=4,K968&gt;=4,M968&gt;=4,O968&gt;=4),IF(P968&gt;=Données!$G$6,"4 ETOILES",""),"")</f>
        <v/>
      </c>
      <c r="V968" s="17" t="str">
        <f>IF(AND(I968&gt;=5,K968&gt;=5,M968&gt;=5,O968&gt;=5),IF(P968&gt;=Données!$G$7,"5 ETOILES",""),"")</f>
        <v/>
      </c>
      <c r="W968" s="17" t="str">
        <f>IF(AND(I968&gt;=6,K968&gt;=6,M968&gt;=6,O968&gt;=6),IF(P968&gt;=Données!$G$8,"6 ETOILES",""),"")</f>
        <v/>
      </c>
      <c r="X968" s="17" t="str">
        <f t="shared" si="48"/>
        <v/>
      </c>
    </row>
    <row r="969" spans="1:24" hidden="1">
      <c r="A969" s="15"/>
      <c r="B969" s="34"/>
      <c r="C969" s="36"/>
      <c r="D969" s="37"/>
      <c r="E969" s="35"/>
      <c r="F969" s="4"/>
      <c r="G969" s="4" t="str">
        <f>IF(F969="B1",Données!$C$3,IF(F969="B2",Données!$C$4,IF(F969="M1",Données!$C$5,IF(F969="M2",Données!$C$6,IF(F969="C1",Données!$C$7,IF(F969="C2",Données!$C$8,IF(F969="J1",Données!$C$9,IF(F969="J2",Données!$C$10,IF(F969="S1",Données!$C$11,IF(F969="S2",Données!$C$12,""))))))))))</f>
        <v/>
      </c>
      <c r="H969" s="19"/>
      <c r="I969" s="30"/>
      <c r="J969" s="19"/>
      <c r="K969" s="30"/>
      <c r="L969" s="19"/>
      <c r="M969" s="30"/>
      <c r="N969" s="19"/>
      <c r="O969" s="30"/>
      <c r="P969" s="20" t="str">
        <f t="shared" si="46"/>
        <v/>
      </c>
      <c r="Q969" s="17" t="str">
        <f t="shared" si="47"/>
        <v/>
      </c>
      <c r="R969" s="17" t="str">
        <f>IF(AND(I969&gt;=1,K969&gt;=1,M969&gt;=1,O969&gt;=1),IF(P969&gt;=Données!$G$3,"1 ETOILE",""),"")</f>
        <v/>
      </c>
      <c r="S969" s="17" t="str">
        <f>IF(AND(I969&gt;=2,K969&gt;=2,M969&gt;=2,O969&gt;=2),IF(P969&gt;=Données!$G$4,"2 ETOILES",""),"")</f>
        <v/>
      </c>
      <c r="T969" s="17" t="str">
        <f>IF(AND(I969&gt;=3,K969&gt;=3,M969&gt;=3,O969&gt;=3),IF(P969&gt;=Données!$G$5,"3 ETOILES",""),"")</f>
        <v/>
      </c>
      <c r="U969" s="17" t="str">
        <f>IF(AND(I969&gt;=4,K969&gt;=4,M969&gt;=4,O969&gt;=4),IF(P969&gt;=Données!$G$6,"4 ETOILES",""),"")</f>
        <v/>
      </c>
      <c r="V969" s="17" t="str">
        <f>IF(AND(I969&gt;=5,K969&gt;=5,M969&gt;=5,O969&gt;=5),IF(P969&gt;=Données!$G$7,"5 ETOILES",""),"")</f>
        <v/>
      </c>
      <c r="W969" s="17" t="str">
        <f>IF(AND(I969&gt;=6,K969&gt;=6,M969&gt;=6,O969&gt;=6),IF(P969&gt;=Données!$G$8,"6 ETOILES",""),"")</f>
        <v/>
      </c>
      <c r="X969" s="17" t="str">
        <f t="shared" si="48"/>
        <v/>
      </c>
    </row>
    <row r="970" spans="1:24" hidden="1">
      <c r="A970" s="15"/>
      <c r="B970" s="34"/>
      <c r="C970" s="36"/>
      <c r="D970" s="37"/>
      <c r="E970" s="35"/>
      <c r="F970" s="4"/>
      <c r="G970" s="4" t="str">
        <f>IF(F970="B1",Données!$C$3,IF(F970="B2",Données!$C$4,IF(F970="M1",Données!$C$5,IF(F970="M2",Données!$C$6,IF(F970="C1",Données!$C$7,IF(F970="C2",Données!$C$8,IF(F970="J1",Données!$C$9,IF(F970="J2",Données!$C$10,IF(F970="S1",Données!$C$11,IF(F970="S2",Données!$C$12,""))))))))))</f>
        <v/>
      </c>
      <c r="H970" s="19"/>
      <c r="I970" s="30"/>
      <c r="J970" s="19"/>
      <c r="K970" s="30"/>
      <c r="L970" s="19"/>
      <c r="M970" s="30"/>
      <c r="N970" s="19"/>
      <c r="O970" s="30"/>
      <c r="P970" s="20" t="str">
        <f t="shared" si="46"/>
        <v/>
      </c>
      <c r="Q970" s="17" t="str">
        <f t="shared" si="47"/>
        <v/>
      </c>
      <c r="R970" s="17" t="str">
        <f>IF(AND(I970&gt;=1,K970&gt;=1,M970&gt;=1,O970&gt;=1),IF(P970&gt;=Données!$G$3,"1 ETOILE",""),"")</f>
        <v/>
      </c>
      <c r="S970" s="17" t="str">
        <f>IF(AND(I970&gt;=2,K970&gt;=2,M970&gt;=2,O970&gt;=2),IF(P970&gt;=Données!$G$4,"2 ETOILES",""),"")</f>
        <v/>
      </c>
      <c r="T970" s="17" t="str">
        <f>IF(AND(I970&gt;=3,K970&gt;=3,M970&gt;=3,O970&gt;=3),IF(P970&gt;=Données!$G$5,"3 ETOILES",""),"")</f>
        <v/>
      </c>
      <c r="U970" s="17" t="str">
        <f>IF(AND(I970&gt;=4,K970&gt;=4,M970&gt;=4,O970&gt;=4),IF(P970&gt;=Données!$G$6,"4 ETOILES",""),"")</f>
        <v/>
      </c>
      <c r="V970" s="17" t="str">
        <f>IF(AND(I970&gt;=5,K970&gt;=5,M970&gt;=5,O970&gt;=5),IF(P970&gt;=Données!$G$7,"5 ETOILES",""),"")</f>
        <v/>
      </c>
      <c r="W970" s="17" t="str">
        <f>IF(AND(I970&gt;=6,K970&gt;=6,M970&gt;=6,O970&gt;=6),IF(P970&gt;=Données!$G$8,"6 ETOILES",""),"")</f>
        <v/>
      </c>
      <c r="X970" s="17" t="str">
        <f t="shared" si="48"/>
        <v/>
      </c>
    </row>
    <row r="971" spans="1:24" hidden="1">
      <c r="A971" s="15"/>
      <c r="B971" s="34"/>
      <c r="C971" s="36"/>
      <c r="D971" s="37"/>
      <c r="E971" s="35"/>
      <c r="F971" s="4"/>
      <c r="G971" s="4" t="str">
        <f>IF(F971="B1",Données!$C$3,IF(F971="B2",Données!$C$4,IF(F971="M1",Données!$C$5,IF(F971="M2",Données!$C$6,IF(F971="C1",Données!$C$7,IF(F971="C2",Données!$C$8,IF(F971="J1",Données!$C$9,IF(F971="J2",Données!$C$10,IF(F971="S1",Données!$C$11,IF(F971="S2",Données!$C$12,""))))))))))</f>
        <v/>
      </c>
      <c r="H971" s="19"/>
      <c r="I971" s="30"/>
      <c r="J971" s="19"/>
      <c r="K971" s="30"/>
      <c r="L971" s="19"/>
      <c r="M971" s="30"/>
      <c r="N971" s="19"/>
      <c r="O971" s="30"/>
      <c r="P971" s="20" t="str">
        <f t="shared" si="46"/>
        <v/>
      </c>
      <c r="Q971" s="17" t="str">
        <f t="shared" si="47"/>
        <v/>
      </c>
      <c r="R971" s="17" t="str">
        <f>IF(AND(I971&gt;=1,K971&gt;=1,M971&gt;=1,O971&gt;=1),IF(P971&gt;=Données!$G$3,"1 ETOILE",""),"")</f>
        <v/>
      </c>
      <c r="S971" s="17" t="str">
        <f>IF(AND(I971&gt;=2,K971&gt;=2,M971&gt;=2,O971&gt;=2),IF(P971&gt;=Données!$G$4,"2 ETOILES",""),"")</f>
        <v/>
      </c>
      <c r="T971" s="17" t="str">
        <f>IF(AND(I971&gt;=3,K971&gt;=3,M971&gt;=3,O971&gt;=3),IF(P971&gt;=Données!$G$5,"3 ETOILES",""),"")</f>
        <v/>
      </c>
      <c r="U971" s="17" t="str">
        <f>IF(AND(I971&gt;=4,K971&gt;=4,M971&gt;=4,O971&gt;=4),IF(P971&gt;=Données!$G$6,"4 ETOILES",""),"")</f>
        <v/>
      </c>
      <c r="V971" s="17" t="str">
        <f>IF(AND(I971&gt;=5,K971&gt;=5,M971&gt;=5,O971&gt;=5),IF(P971&gt;=Données!$G$7,"5 ETOILES",""),"")</f>
        <v/>
      </c>
      <c r="W971" s="17" t="str">
        <f>IF(AND(I971&gt;=6,K971&gt;=6,M971&gt;=6,O971&gt;=6),IF(P971&gt;=Données!$G$8,"6 ETOILES",""),"")</f>
        <v/>
      </c>
      <c r="X971" s="17" t="str">
        <f t="shared" si="48"/>
        <v/>
      </c>
    </row>
    <row r="972" spans="1:24" hidden="1">
      <c r="A972" s="15"/>
      <c r="B972" s="34"/>
      <c r="C972" s="36"/>
      <c r="D972" s="37"/>
      <c r="E972" s="35"/>
      <c r="F972" s="4"/>
      <c r="G972" s="4" t="str">
        <f>IF(F972="B1",Données!$C$3,IF(F972="B2",Données!$C$4,IF(F972="M1",Données!$C$5,IF(F972="M2",Données!$C$6,IF(F972="C1",Données!$C$7,IF(F972="C2",Données!$C$8,IF(F972="J1",Données!$C$9,IF(F972="J2",Données!$C$10,IF(F972="S1",Données!$C$11,IF(F972="S2",Données!$C$12,""))))))))))</f>
        <v/>
      </c>
      <c r="H972" s="19"/>
      <c r="I972" s="30"/>
      <c r="J972" s="19"/>
      <c r="K972" s="30"/>
      <c r="L972" s="19"/>
      <c r="M972" s="30"/>
      <c r="N972" s="19"/>
      <c r="O972" s="30"/>
      <c r="P972" s="20" t="str">
        <f t="shared" si="46"/>
        <v/>
      </c>
      <c r="Q972" s="17" t="str">
        <f t="shared" si="47"/>
        <v/>
      </c>
      <c r="R972" s="17" t="str">
        <f>IF(AND(I972&gt;=1,K972&gt;=1,M972&gt;=1,O972&gt;=1),IF(P972&gt;=Données!$G$3,"1 ETOILE",""),"")</f>
        <v/>
      </c>
      <c r="S972" s="17" t="str">
        <f>IF(AND(I972&gt;=2,K972&gt;=2,M972&gt;=2,O972&gt;=2),IF(P972&gt;=Données!$G$4,"2 ETOILES",""),"")</f>
        <v/>
      </c>
      <c r="T972" s="17" t="str">
        <f>IF(AND(I972&gt;=3,K972&gt;=3,M972&gt;=3,O972&gt;=3),IF(P972&gt;=Données!$G$5,"3 ETOILES",""),"")</f>
        <v/>
      </c>
      <c r="U972" s="17" t="str">
        <f>IF(AND(I972&gt;=4,K972&gt;=4,M972&gt;=4,O972&gt;=4),IF(P972&gt;=Données!$G$6,"4 ETOILES",""),"")</f>
        <v/>
      </c>
      <c r="V972" s="17" t="str">
        <f>IF(AND(I972&gt;=5,K972&gt;=5,M972&gt;=5,O972&gt;=5),IF(P972&gt;=Données!$G$7,"5 ETOILES",""),"")</f>
        <v/>
      </c>
      <c r="W972" s="17" t="str">
        <f>IF(AND(I972&gt;=6,K972&gt;=6,M972&gt;=6,O972&gt;=6),IF(P972&gt;=Données!$G$8,"6 ETOILES",""),"")</f>
        <v/>
      </c>
      <c r="X972" s="17" t="str">
        <f t="shared" si="48"/>
        <v/>
      </c>
    </row>
    <row r="973" spans="1:24" hidden="1">
      <c r="A973" s="15"/>
      <c r="B973" s="34"/>
      <c r="C973" s="36"/>
      <c r="D973" s="37"/>
      <c r="E973" s="35"/>
      <c r="F973" s="4"/>
      <c r="G973" s="4" t="str">
        <f>IF(F973="B1",Données!$C$3,IF(F973="B2",Données!$C$4,IF(F973="M1",Données!$C$5,IF(F973="M2",Données!$C$6,IF(F973="C1",Données!$C$7,IF(F973="C2",Données!$C$8,IF(F973="J1",Données!$C$9,IF(F973="J2",Données!$C$10,IF(F973="S1",Données!$C$11,IF(F973="S2",Données!$C$12,""))))))))))</f>
        <v/>
      </c>
      <c r="H973" s="19"/>
      <c r="I973" s="30"/>
      <c r="J973" s="19"/>
      <c r="K973" s="30"/>
      <c r="L973" s="19"/>
      <c r="M973" s="30"/>
      <c r="N973" s="19"/>
      <c r="O973" s="30"/>
      <c r="P973" s="20" t="str">
        <f t="shared" si="46"/>
        <v/>
      </c>
      <c r="Q973" s="17" t="str">
        <f t="shared" si="47"/>
        <v/>
      </c>
      <c r="R973" s="17" t="str">
        <f>IF(AND(I973&gt;=1,K973&gt;=1,M973&gt;=1,O973&gt;=1),IF(P973&gt;=Données!$G$3,"1 ETOILE",""),"")</f>
        <v/>
      </c>
      <c r="S973" s="17" t="str">
        <f>IF(AND(I973&gt;=2,K973&gt;=2,M973&gt;=2,O973&gt;=2),IF(P973&gt;=Données!$G$4,"2 ETOILES",""),"")</f>
        <v/>
      </c>
      <c r="T973" s="17" t="str">
        <f>IF(AND(I973&gt;=3,K973&gt;=3,M973&gt;=3,O973&gt;=3),IF(P973&gt;=Données!$G$5,"3 ETOILES",""),"")</f>
        <v/>
      </c>
      <c r="U973" s="17" t="str">
        <f>IF(AND(I973&gt;=4,K973&gt;=4,M973&gt;=4,O973&gt;=4),IF(P973&gt;=Données!$G$6,"4 ETOILES",""),"")</f>
        <v/>
      </c>
      <c r="V973" s="17" t="str">
        <f>IF(AND(I973&gt;=5,K973&gt;=5,M973&gt;=5,O973&gt;=5),IF(P973&gt;=Données!$G$7,"5 ETOILES",""),"")</f>
        <v/>
      </c>
      <c r="W973" s="17" t="str">
        <f>IF(AND(I973&gt;=6,K973&gt;=6,M973&gt;=6,O973&gt;=6),IF(P973&gt;=Données!$G$8,"6 ETOILES",""),"")</f>
        <v/>
      </c>
      <c r="X973" s="17" t="str">
        <f t="shared" si="48"/>
        <v/>
      </c>
    </row>
    <row r="974" spans="1:24" hidden="1">
      <c r="A974" s="15"/>
      <c r="B974" s="34"/>
      <c r="C974" s="36"/>
      <c r="D974" s="37"/>
      <c r="E974" s="35"/>
      <c r="F974" s="4"/>
      <c r="G974" s="4" t="str">
        <f>IF(F974="B1",Données!$C$3,IF(F974="B2",Données!$C$4,IF(F974="M1",Données!$C$5,IF(F974="M2",Données!$C$6,IF(F974="C1",Données!$C$7,IF(F974="C2",Données!$C$8,IF(F974="J1",Données!$C$9,IF(F974="J2",Données!$C$10,IF(F974="S1",Données!$C$11,IF(F974="S2",Données!$C$12,""))))))))))</f>
        <v/>
      </c>
      <c r="H974" s="19"/>
      <c r="I974" s="30"/>
      <c r="J974" s="19"/>
      <c r="K974" s="30"/>
      <c r="L974" s="19"/>
      <c r="M974" s="30"/>
      <c r="N974" s="19"/>
      <c r="O974" s="30"/>
      <c r="P974" s="20" t="str">
        <f t="shared" si="46"/>
        <v/>
      </c>
      <c r="Q974" s="17" t="str">
        <f t="shared" si="47"/>
        <v/>
      </c>
      <c r="R974" s="17" t="str">
        <f>IF(AND(I974&gt;=1,K974&gt;=1,M974&gt;=1,O974&gt;=1),IF(P974&gt;=Données!$G$3,"1 ETOILE",""),"")</f>
        <v/>
      </c>
      <c r="S974" s="17" t="str">
        <f>IF(AND(I974&gt;=2,K974&gt;=2,M974&gt;=2,O974&gt;=2),IF(P974&gt;=Données!$G$4,"2 ETOILES",""),"")</f>
        <v/>
      </c>
      <c r="T974" s="17" t="str">
        <f>IF(AND(I974&gt;=3,K974&gt;=3,M974&gt;=3,O974&gt;=3),IF(P974&gt;=Données!$G$5,"3 ETOILES",""),"")</f>
        <v/>
      </c>
      <c r="U974" s="17" t="str">
        <f>IF(AND(I974&gt;=4,K974&gt;=4,M974&gt;=4,O974&gt;=4),IF(P974&gt;=Données!$G$6,"4 ETOILES",""),"")</f>
        <v/>
      </c>
      <c r="V974" s="17" t="str">
        <f>IF(AND(I974&gt;=5,K974&gt;=5,M974&gt;=5,O974&gt;=5),IF(P974&gt;=Données!$G$7,"5 ETOILES",""),"")</f>
        <v/>
      </c>
      <c r="W974" s="17" t="str">
        <f>IF(AND(I974&gt;=6,K974&gt;=6,M974&gt;=6,O974&gt;=6),IF(P974&gt;=Données!$G$8,"6 ETOILES",""),"")</f>
        <v/>
      </c>
      <c r="X974" s="17" t="str">
        <f t="shared" si="48"/>
        <v/>
      </c>
    </row>
    <row r="975" spans="1:24" hidden="1">
      <c r="A975" s="15"/>
      <c r="B975" s="34"/>
      <c r="C975" s="36"/>
      <c r="D975" s="37"/>
      <c r="E975" s="35"/>
      <c r="F975" s="4"/>
      <c r="G975" s="4" t="str">
        <f>IF(F975="B1",Données!$C$3,IF(F975="B2",Données!$C$4,IF(F975="M1",Données!$C$5,IF(F975="M2",Données!$C$6,IF(F975="C1",Données!$C$7,IF(F975="C2",Données!$C$8,IF(F975="J1",Données!$C$9,IF(F975="J2",Données!$C$10,IF(F975="S1",Données!$C$11,IF(F975="S2",Données!$C$12,""))))))))))</f>
        <v/>
      </c>
      <c r="H975" s="19"/>
      <c r="I975" s="30"/>
      <c r="J975" s="19"/>
      <c r="K975" s="30"/>
      <c r="L975" s="19"/>
      <c r="M975" s="30"/>
      <c r="N975" s="19"/>
      <c r="O975" s="30"/>
      <c r="P975" s="20" t="str">
        <f t="shared" si="46"/>
        <v/>
      </c>
      <c r="Q975" s="17" t="str">
        <f t="shared" si="47"/>
        <v/>
      </c>
      <c r="R975" s="17" t="str">
        <f>IF(AND(I975&gt;=1,K975&gt;=1,M975&gt;=1,O975&gt;=1),IF(P975&gt;=Données!$G$3,"1 ETOILE",""),"")</f>
        <v/>
      </c>
      <c r="S975" s="17" t="str">
        <f>IF(AND(I975&gt;=2,K975&gt;=2,M975&gt;=2,O975&gt;=2),IF(P975&gt;=Données!$G$4,"2 ETOILES",""),"")</f>
        <v/>
      </c>
      <c r="T975" s="17" t="str">
        <f>IF(AND(I975&gt;=3,K975&gt;=3,M975&gt;=3,O975&gt;=3),IF(P975&gt;=Données!$G$5,"3 ETOILES",""),"")</f>
        <v/>
      </c>
      <c r="U975" s="17" t="str">
        <f>IF(AND(I975&gt;=4,K975&gt;=4,M975&gt;=4,O975&gt;=4),IF(P975&gt;=Données!$G$6,"4 ETOILES",""),"")</f>
        <v/>
      </c>
      <c r="V975" s="17" t="str">
        <f>IF(AND(I975&gt;=5,K975&gt;=5,M975&gt;=5,O975&gt;=5),IF(P975&gt;=Données!$G$7,"5 ETOILES",""),"")</f>
        <v/>
      </c>
      <c r="W975" s="17" t="str">
        <f>IF(AND(I975&gt;=6,K975&gt;=6,M975&gt;=6,O975&gt;=6),IF(P975&gt;=Données!$G$8,"6 ETOILES",""),"")</f>
        <v/>
      </c>
      <c r="X975" s="17" t="str">
        <f t="shared" si="48"/>
        <v/>
      </c>
    </row>
    <row r="976" spans="1:24" hidden="1">
      <c r="A976" s="15"/>
      <c r="B976" s="34"/>
      <c r="C976" s="36"/>
      <c r="D976" s="37"/>
      <c r="E976" s="35"/>
      <c r="F976" s="4"/>
      <c r="G976" s="4" t="str">
        <f>IF(F976="B1",Données!$C$3,IF(F976="B2",Données!$C$4,IF(F976="M1",Données!$C$5,IF(F976="M2",Données!$C$6,IF(F976="C1",Données!$C$7,IF(F976="C2",Données!$C$8,IF(F976="J1",Données!$C$9,IF(F976="J2",Données!$C$10,IF(F976="S1",Données!$C$11,IF(F976="S2",Données!$C$12,""))))))))))</f>
        <v/>
      </c>
      <c r="H976" s="19"/>
      <c r="I976" s="30"/>
      <c r="J976" s="19"/>
      <c r="K976" s="30"/>
      <c r="L976" s="19"/>
      <c r="M976" s="30"/>
      <c r="N976" s="19"/>
      <c r="O976" s="30"/>
      <c r="P976" s="20" t="str">
        <f t="shared" si="46"/>
        <v/>
      </c>
      <c r="Q976" s="17" t="str">
        <f t="shared" si="47"/>
        <v/>
      </c>
      <c r="R976" s="17" t="str">
        <f>IF(AND(I976&gt;=1,K976&gt;=1,M976&gt;=1,O976&gt;=1),IF(P976&gt;=Données!$G$3,"1 ETOILE",""),"")</f>
        <v/>
      </c>
      <c r="S976" s="17" t="str">
        <f>IF(AND(I976&gt;=2,K976&gt;=2,M976&gt;=2,O976&gt;=2),IF(P976&gt;=Données!$G$4,"2 ETOILES",""),"")</f>
        <v/>
      </c>
      <c r="T976" s="17" t="str">
        <f>IF(AND(I976&gt;=3,K976&gt;=3,M976&gt;=3,O976&gt;=3),IF(P976&gt;=Données!$G$5,"3 ETOILES",""),"")</f>
        <v/>
      </c>
      <c r="U976" s="17" t="str">
        <f>IF(AND(I976&gt;=4,K976&gt;=4,M976&gt;=4,O976&gt;=4),IF(P976&gt;=Données!$G$6,"4 ETOILES",""),"")</f>
        <v/>
      </c>
      <c r="V976" s="17" t="str">
        <f>IF(AND(I976&gt;=5,K976&gt;=5,M976&gt;=5,O976&gt;=5),IF(P976&gt;=Données!$G$7,"5 ETOILES",""),"")</f>
        <v/>
      </c>
      <c r="W976" s="17" t="str">
        <f>IF(AND(I976&gt;=6,K976&gt;=6,M976&gt;=6,O976&gt;=6),IF(P976&gt;=Données!$G$8,"6 ETOILES",""),"")</f>
        <v/>
      </c>
      <c r="X976" s="17" t="str">
        <f t="shared" si="48"/>
        <v/>
      </c>
    </row>
    <row r="977" spans="1:24" hidden="1">
      <c r="A977" s="15"/>
      <c r="B977" s="34"/>
      <c r="C977" s="36"/>
      <c r="D977" s="37"/>
      <c r="E977" s="35"/>
      <c r="F977" s="4"/>
      <c r="G977" s="4" t="str">
        <f>IF(F977="B1",Données!$C$3,IF(F977="B2",Données!$C$4,IF(F977="M1",Données!$C$5,IF(F977="M2",Données!$C$6,IF(F977="C1",Données!$C$7,IF(F977="C2",Données!$C$8,IF(F977="J1",Données!$C$9,IF(F977="J2",Données!$C$10,IF(F977="S1",Données!$C$11,IF(F977="S2",Données!$C$12,""))))))))))</f>
        <v/>
      </c>
      <c r="H977" s="19"/>
      <c r="I977" s="30"/>
      <c r="J977" s="19"/>
      <c r="K977" s="30"/>
      <c r="L977" s="19"/>
      <c r="M977" s="30"/>
      <c r="N977" s="19"/>
      <c r="O977" s="30"/>
      <c r="P977" s="20" t="str">
        <f t="shared" si="46"/>
        <v/>
      </c>
      <c r="Q977" s="17" t="str">
        <f t="shared" si="47"/>
        <v/>
      </c>
      <c r="R977" s="17" t="str">
        <f>IF(AND(I977&gt;=1,K977&gt;=1,M977&gt;=1,O977&gt;=1),IF(P977&gt;=Données!$G$3,"1 ETOILE",""),"")</f>
        <v/>
      </c>
      <c r="S977" s="17" t="str">
        <f>IF(AND(I977&gt;=2,K977&gt;=2,M977&gt;=2,O977&gt;=2),IF(P977&gt;=Données!$G$4,"2 ETOILES",""),"")</f>
        <v/>
      </c>
      <c r="T977" s="17" t="str">
        <f>IF(AND(I977&gt;=3,K977&gt;=3,M977&gt;=3,O977&gt;=3),IF(P977&gt;=Données!$G$5,"3 ETOILES",""),"")</f>
        <v/>
      </c>
      <c r="U977" s="17" t="str">
        <f>IF(AND(I977&gt;=4,K977&gt;=4,M977&gt;=4,O977&gt;=4),IF(P977&gt;=Données!$G$6,"4 ETOILES",""),"")</f>
        <v/>
      </c>
      <c r="V977" s="17" t="str">
        <f>IF(AND(I977&gt;=5,K977&gt;=5,M977&gt;=5,O977&gt;=5),IF(P977&gt;=Données!$G$7,"5 ETOILES",""),"")</f>
        <v/>
      </c>
      <c r="W977" s="17" t="str">
        <f>IF(AND(I977&gt;=6,K977&gt;=6,M977&gt;=6,O977&gt;=6),IF(P977&gt;=Données!$G$8,"6 ETOILES",""),"")</f>
        <v/>
      </c>
      <c r="X977" s="17" t="str">
        <f t="shared" si="48"/>
        <v/>
      </c>
    </row>
    <row r="978" spans="1:24" hidden="1">
      <c r="A978" s="15"/>
      <c r="B978" s="34"/>
      <c r="C978" s="36"/>
      <c r="D978" s="37"/>
      <c r="E978" s="35"/>
      <c r="F978" s="4"/>
      <c r="G978" s="4" t="str">
        <f>IF(F978="B1",Données!$C$3,IF(F978="B2",Données!$C$4,IF(F978="M1",Données!$C$5,IF(F978="M2",Données!$C$6,IF(F978="C1",Données!$C$7,IF(F978="C2",Données!$C$8,IF(F978="J1",Données!$C$9,IF(F978="J2",Données!$C$10,IF(F978="S1",Données!$C$11,IF(F978="S2",Données!$C$12,""))))))))))</f>
        <v/>
      </c>
      <c r="H978" s="19"/>
      <c r="I978" s="30"/>
      <c r="J978" s="19"/>
      <c r="K978" s="30"/>
      <c r="L978" s="19"/>
      <c r="M978" s="30"/>
      <c r="N978" s="19"/>
      <c r="O978" s="30"/>
      <c r="P978" s="20" t="str">
        <f t="shared" si="46"/>
        <v/>
      </c>
      <c r="Q978" s="17" t="str">
        <f t="shared" si="47"/>
        <v/>
      </c>
      <c r="R978" s="17" t="str">
        <f>IF(AND(I978&gt;=1,K978&gt;=1,M978&gt;=1,O978&gt;=1),IF(P978&gt;=Données!$G$3,"1 ETOILE",""),"")</f>
        <v/>
      </c>
      <c r="S978" s="17" t="str">
        <f>IF(AND(I978&gt;=2,K978&gt;=2,M978&gt;=2,O978&gt;=2),IF(P978&gt;=Données!$G$4,"2 ETOILES",""),"")</f>
        <v/>
      </c>
      <c r="T978" s="17" t="str">
        <f>IF(AND(I978&gt;=3,K978&gt;=3,M978&gt;=3,O978&gt;=3),IF(P978&gt;=Données!$G$5,"3 ETOILES",""),"")</f>
        <v/>
      </c>
      <c r="U978" s="17" t="str">
        <f>IF(AND(I978&gt;=4,K978&gt;=4,M978&gt;=4,O978&gt;=4),IF(P978&gt;=Données!$G$6,"4 ETOILES",""),"")</f>
        <v/>
      </c>
      <c r="V978" s="17" t="str">
        <f>IF(AND(I978&gt;=5,K978&gt;=5,M978&gt;=5,O978&gt;=5),IF(P978&gt;=Données!$G$7,"5 ETOILES",""),"")</f>
        <v/>
      </c>
      <c r="W978" s="17" t="str">
        <f>IF(AND(I978&gt;=6,K978&gt;=6,M978&gt;=6,O978&gt;=6),IF(P978&gt;=Données!$G$8,"6 ETOILES",""),"")</f>
        <v/>
      </c>
      <c r="X978" s="17" t="str">
        <f t="shared" si="48"/>
        <v/>
      </c>
    </row>
    <row r="979" spans="1:24" hidden="1">
      <c r="A979" s="15"/>
      <c r="B979" s="34"/>
      <c r="C979" s="36"/>
      <c r="D979" s="37"/>
      <c r="E979" s="35"/>
      <c r="F979" s="4"/>
      <c r="G979" s="4" t="str">
        <f>IF(F979="B1",Données!$C$3,IF(F979="B2",Données!$C$4,IF(F979="M1",Données!$C$5,IF(F979="M2",Données!$C$6,IF(F979="C1",Données!$C$7,IF(F979="C2",Données!$C$8,IF(F979="J1",Données!$C$9,IF(F979="J2",Données!$C$10,IF(F979="S1",Données!$C$11,IF(F979="S2",Données!$C$12,""))))))))))</f>
        <v/>
      </c>
      <c r="H979" s="19"/>
      <c r="I979" s="30"/>
      <c r="J979" s="19"/>
      <c r="K979" s="30"/>
      <c r="L979" s="19"/>
      <c r="M979" s="30"/>
      <c r="N979" s="19"/>
      <c r="O979" s="30"/>
      <c r="P979" s="20" t="str">
        <f t="shared" si="46"/>
        <v/>
      </c>
      <c r="Q979" s="17" t="str">
        <f t="shared" si="47"/>
        <v/>
      </c>
      <c r="R979" s="17" t="str">
        <f>IF(AND(I979&gt;=1,K979&gt;=1,M979&gt;=1,O979&gt;=1),IF(P979&gt;=Données!$G$3,"1 ETOILE",""),"")</f>
        <v/>
      </c>
      <c r="S979" s="17" t="str">
        <f>IF(AND(I979&gt;=2,K979&gt;=2,M979&gt;=2,O979&gt;=2),IF(P979&gt;=Données!$G$4,"2 ETOILES",""),"")</f>
        <v/>
      </c>
      <c r="T979" s="17" t="str">
        <f>IF(AND(I979&gt;=3,K979&gt;=3,M979&gt;=3,O979&gt;=3),IF(P979&gt;=Données!$G$5,"3 ETOILES",""),"")</f>
        <v/>
      </c>
      <c r="U979" s="17" t="str">
        <f>IF(AND(I979&gt;=4,K979&gt;=4,M979&gt;=4,O979&gt;=4),IF(P979&gt;=Données!$G$6,"4 ETOILES",""),"")</f>
        <v/>
      </c>
      <c r="V979" s="17" t="str">
        <f>IF(AND(I979&gt;=5,K979&gt;=5,M979&gt;=5,O979&gt;=5),IF(P979&gt;=Données!$G$7,"5 ETOILES",""),"")</f>
        <v/>
      </c>
      <c r="W979" s="17" t="str">
        <f>IF(AND(I979&gt;=6,K979&gt;=6,M979&gt;=6,O979&gt;=6),IF(P979&gt;=Données!$G$8,"6 ETOILES",""),"")</f>
        <v/>
      </c>
      <c r="X979" s="17" t="str">
        <f t="shared" si="48"/>
        <v/>
      </c>
    </row>
    <row r="980" spans="1:24" hidden="1">
      <c r="A980" s="15"/>
      <c r="B980" s="34"/>
      <c r="C980" s="36"/>
      <c r="D980" s="37"/>
      <c r="E980" s="35"/>
      <c r="F980" s="4"/>
      <c r="G980" s="4" t="str">
        <f>IF(F980="B1",Données!$C$3,IF(F980="B2",Données!$C$4,IF(F980="M1",Données!$C$5,IF(F980="M2",Données!$C$6,IF(F980="C1",Données!$C$7,IF(F980="C2",Données!$C$8,IF(F980="J1",Données!$C$9,IF(F980="J2",Données!$C$10,IF(F980="S1",Données!$C$11,IF(F980="S2",Données!$C$12,""))))))))))</f>
        <v/>
      </c>
      <c r="H980" s="19"/>
      <c r="I980" s="30"/>
      <c r="J980" s="19"/>
      <c r="K980" s="30"/>
      <c r="L980" s="19"/>
      <c r="M980" s="30"/>
      <c r="N980" s="19"/>
      <c r="O980" s="30"/>
      <c r="P980" s="20" t="str">
        <f t="shared" si="46"/>
        <v/>
      </c>
      <c r="Q980" s="17" t="str">
        <f t="shared" si="47"/>
        <v/>
      </c>
      <c r="R980" s="17" t="str">
        <f>IF(AND(I980&gt;=1,K980&gt;=1,M980&gt;=1,O980&gt;=1),IF(P980&gt;=Données!$G$3,"1 ETOILE",""),"")</f>
        <v/>
      </c>
      <c r="S980" s="17" t="str">
        <f>IF(AND(I980&gt;=2,K980&gt;=2,M980&gt;=2,O980&gt;=2),IF(P980&gt;=Données!$G$4,"2 ETOILES",""),"")</f>
        <v/>
      </c>
      <c r="T980" s="17" t="str">
        <f>IF(AND(I980&gt;=3,K980&gt;=3,M980&gt;=3,O980&gt;=3),IF(P980&gt;=Données!$G$5,"3 ETOILES",""),"")</f>
        <v/>
      </c>
      <c r="U980" s="17" t="str">
        <f>IF(AND(I980&gt;=4,K980&gt;=4,M980&gt;=4,O980&gt;=4),IF(P980&gt;=Données!$G$6,"4 ETOILES",""),"")</f>
        <v/>
      </c>
      <c r="V980" s="17" t="str">
        <f>IF(AND(I980&gt;=5,K980&gt;=5,M980&gt;=5,O980&gt;=5),IF(P980&gt;=Données!$G$7,"5 ETOILES",""),"")</f>
        <v/>
      </c>
      <c r="W980" s="17" t="str">
        <f>IF(AND(I980&gt;=6,K980&gt;=6,M980&gt;=6,O980&gt;=6),IF(P980&gt;=Données!$G$8,"6 ETOILES",""),"")</f>
        <v/>
      </c>
      <c r="X980" s="17" t="str">
        <f t="shared" si="48"/>
        <v/>
      </c>
    </row>
    <row r="981" spans="1:24" hidden="1">
      <c r="A981" s="15"/>
      <c r="B981" s="34"/>
      <c r="C981" s="36"/>
      <c r="D981" s="37"/>
      <c r="E981" s="35"/>
      <c r="F981" s="4"/>
      <c r="G981" s="4" t="str">
        <f>IF(F981="B1",Données!$C$3,IF(F981="B2",Données!$C$4,IF(F981="M1",Données!$C$5,IF(F981="M2",Données!$C$6,IF(F981="C1",Données!$C$7,IF(F981="C2",Données!$C$8,IF(F981="J1",Données!$C$9,IF(F981="J2",Données!$C$10,IF(F981="S1",Données!$C$11,IF(F981="S2",Données!$C$12,""))))))))))</f>
        <v/>
      </c>
      <c r="H981" s="19"/>
      <c r="I981" s="30"/>
      <c r="J981" s="19"/>
      <c r="K981" s="30"/>
      <c r="L981" s="19"/>
      <c r="M981" s="30"/>
      <c r="N981" s="19"/>
      <c r="O981" s="30"/>
      <c r="P981" s="20" t="str">
        <f t="shared" si="46"/>
        <v/>
      </c>
      <c r="Q981" s="17" t="str">
        <f t="shared" si="47"/>
        <v/>
      </c>
      <c r="R981" s="17" t="str">
        <f>IF(AND(I981&gt;=1,K981&gt;=1,M981&gt;=1,O981&gt;=1),IF(P981&gt;=Données!$G$3,"1 ETOILE",""),"")</f>
        <v/>
      </c>
      <c r="S981" s="17" t="str">
        <f>IF(AND(I981&gt;=2,K981&gt;=2,M981&gt;=2,O981&gt;=2),IF(P981&gt;=Données!$G$4,"2 ETOILES",""),"")</f>
        <v/>
      </c>
      <c r="T981" s="17" t="str">
        <f>IF(AND(I981&gt;=3,K981&gt;=3,M981&gt;=3,O981&gt;=3),IF(P981&gt;=Données!$G$5,"3 ETOILES",""),"")</f>
        <v/>
      </c>
      <c r="U981" s="17" t="str">
        <f>IF(AND(I981&gt;=4,K981&gt;=4,M981&gt;=4,O981&gt;=4),IF(P981&gt;=Données!$G$6,"4 ETOILES",""),"")</f>
        <v/>
      </c>
      <c r="V981" s="17" t="str">
        <f>IF(AND(I981&gt;=5,K981&gt;=5,M981&gt;=5,O981&gt;=5),IF(P981&gt;=Données!$G$7,"5 ETOILES",""),"")</f>
        <v/>
      </c>
      <c r="W981" s="17" t="str">
        <f>IF(AND(I981&gt;=6,K981&gt;=6,M981&gt;=6,O981&gt;=6),IF(P981&gt;=Données!$G$8,"6 ETOILES",""),"")</f>
        <v/>
      </c>
      <c r="X981" s="17" t="str">
        <f t="shared" si="48"/>
        <v/>
      </c>
    </row>
    <row r="982" spans="1:24" hidden="1">
      <c r="A982" s="15"/>
      <c r="B982" s="34"/>
      <c r="C982" s="36"/>
      <c r="D982" s="37"/>
      <c r="E982" s="35"/>
      <c r="F982" s="4"/>
      <c r="G982" s="4" t="str">
        <f>IF(F982="B1",Données!$C$3,IF(F982="B2",Données!$C$4,IF(F982="M1",Données!$C$5,IF(F982="M2",Données!$C$6,IF(F982="C1",Données!$C$7,IF(F982="C2",Données!$C$8,IF(F982="J1",Données!$C$9,IF(F982="J2",Données!$C$10,IF(F982="S1",Données!$C$11,IF(F982="S2",Données!$C$12,""))))))))))</f>
        <v/>
      </c>
      <c r="H982" s="19"/>
      <c r="I982" s="30"/>
      <c r="J982" s="19"/>
      <c r="K982" s="30"/>
      <c r="L982" s="19"/>
      <c r="M982" s="30"/>
      <c r="N982" s="19"/>
      <c r="O982" s="30"/>
      <c r="P982" s="20" t="str">
        <f t="shared" si="46"/>
        <v/>
      </c>
      <c r="Q982" s="17" t="str">
        <f t="shared" si="47"/>
        <v/>
      </c>
      <c r="R982" s="17" t="str">
        <f>IF(AND(I982&gt;=1,K982&gt;=1,M982&gt;=1,O982&gt;=1),IF(P982&gt;=Données!$G$3,"1 ETOILE",""),"")</f>
        <v/>
      </c>
      <c r="S982" s="17" t="str">
        <f>IF(AND(I982&gt;=2,K982&gt;=2,M982&gt;=2,O982&gt;=2),IF(P982&gt;=Données!$G$4,"2 ETOILES",""),"")</f>
        <v/>
      </c>
      <c r="T982" s="17" t="str">
        <f>IF(AND(I982&gt;=3,K982&gt;=3,M982&gt;=3,O982&gt;=3),IF(P982&gt;=Données!$G$5,"3 ETOILES",""),"")</f>
        <v/>
      </c>
      <c r="U982" s="17" t="str">
        <f>IF(AND(I982&gt;=4,K982&gt;=4,M982&gt;=4,O982&gt;=4),IF(P982&gt;=Données!$G$6,"4 ETOILES",""),"")</f>
        <v/>
      </c>
      <c r="V982" s="17" t="str">
        <f>IF(AND(I982&gt;=5,K982&gt;=5,M982&gt;=5,O982&gt;=5),IF(P982&gt;=Données!$G$7,"5 ETOILES",""),"")</f>
        <v/>
      </c>
      <c r="W982" s="17" t="str">
        <f>IF(AND(I982&gt;=6,K982&gt;=6,M982&gt;=6,O982&gt;=6),IF(P982&gt;=Données!$G$8,"6 ETOILES",""),"")</f>
        <v/>
      </c>
      <c r="X982" s="17" t="str">
        <f t="shared" si="48"/>
        <v/>
      </c>
    </row>
    <row r="983" spans="1:24" hidden="1">
      <c r="A983" s="15"/>
      <c r="B983" s="34"/>
      <c r="C983" s="36"/>
      <c r="D983" s="37"/>
      <c r="E983" s="35"/>
      <c r="F983" s="4"/>
      <c r="G983" s="4" t="str">
        <f>IF(F983="B1",Données!$C$3,IF(F983="B2",Données!$C$4,IF(F983="M1",Données!$C$5,IF(F983="M2",Données!$C$6,IF(F983="C1",Données!$C$7,IF(F983="C2",Données!$C$8,IF(F983="J1",Données!$C$9,IF(F983="J2",Données!$C$10,IF(F983="S1",Données!$C$11,IF(F983="S2",Données!$C$12,""))))))))))</f>
        <v/>
      </c>
      <c r="H983" s="19"/>
      <c r="I983" s="30"/>
      <c r="J983" s="19"/>
      <c r="K983" s="30"/>
      <c r="L983" s="19"/>
      <c r="M983" s="30"/>
      <c r="N983" s="19"/>
      <c r="O983" s="30"/>
      <c r="P983" s="20" t="str">
        <f t="shared" si="46"/>
        <v/>
      </c>
      <c r="Q983" s="17" t="str">
        <f t="shared" si="47"/>
        <v/>
      </c>
      <c r="R983" s="17" t="str">
        <f>IF(AND(I983&gt;=1,K983&gt;=1,M983&gt;=1,O983&gt;=1),IF(P983&gt;=Données!$G$3,"1 ETOILE",""),"")</f>
        <v/>
      </c>
      <c r="S983" s="17" t="str">
        <f>IF(AND(I983&gt;=2,K983&gt;=2,M983&gt;=2,O983&gt;=2),IF(P983&gt;=Données!$G$4,"2 ETOILES",""),"")</f>
        <v/>
      </c>
      <c r="T983" s="17" t="str">
        <f>IF(AND(I983&gt;=3,K983&gt;=3,M983&gt;=3,O983&gt;=3),IF(P983&gt;=Données!$G$5,"3 ETOILES",""),"")</f>
        <v/>
      </c>
      <c r="U983" s="17" t="str">
        <f>IF(AND(I983&gt;=4,K983&gt;=4,M983&gt;=4,O983&gt;=4),IF(P983&gt;=Données!$G$6,"4 ETOILES",""),"")</f>
        <v/>
      </c>
      <c r="V983" s="17" t="str">
        <f>IF(AND(I983&gt;=5,K983&gt;=5,M983&gt;=5,O983&gt;=5),IF(P983&gt;=Données!$G$7,"5 ETOILES",""),"")</f>
        <v/>
      </c>
      <c r="W983" s="17" t="str">
        <f>IF(AND(I983&gt;=6,K983&gt;=6,M983&gt;=6,O983&gt;=6),IF(P983&gt;=Données!$G$8,"6 ETOILES",""),"")</f>
        <v/>
      </c>
      <c r="X983" s="17" t="str">
        <f t="shared" si="48"/>
        <v/>
      </c>
    </row>
    <row r="984" spans="1:24" hidden="1">
      <c r="A984" s="15"/>
      <c r="B984" s="34"/>
      <c r="C984" s="36"/>
      <c r="D984" s="37"/>
      <c r="E984" s="35"/>
      <c r="F984" s="4"/>
      <c r="G984" s="4" t="str">
        <f>IF(F984="B1",Données!$C$3,IF(F984="B2",Données!$C$4,IF(F984="M1",Données!$C$5,IF(F984="M2",Données!$C$6,IF(F984="C1",Données!$C$7,IF(F984="C2",Données!$C$8,IF(F984="J1",Données!$C$9,IF(F984="J2",Données!$C$10,IF(F984="S1",Données!$C$11,IF(F984="S2",Données!$C$12,""))))))))))</f>
        <v/>
      </c>
      <c r="H984" s="19"/>
      <c r="I984" s="30"/>
      <c r="J984" s="19"/>
      <c r="K984" s="30"/>
      <c r="L984" s="19"/>
      <c r="M984" s="30"/>
      <c r="N984" s="19"/>
      <c r="O984" s="30"/>
      <c r="P984" s="20" t="str">
        <f t="shared" si="46"/>
        <v/>
      </c>
      <c r="Q984" s="17" t="str">
        <f t="shared" si="47"/>
        <v/>
      </c>
      <c r="R984" s="17" t="str">
        <f>IF(AND(I984&gt;=1,K984&gt;=1,M984&gt;=1,O984&gt;=1),IF(P984&gt;=Données!$G$3,"1 ETOILE",""),"")</f>
        <v/>
      </c>
      <c r="S984" s="17" t="str">
        <f>IF(AND(I984&gt;=2,K984&gt;=2,M984&gt;=2,O984&gt;=2),IF(P984&gt;=Données!$G$4,"2 ETOILES",""),"")</f>
        <v/>
      </c>
      <c r="T984" s="17" t="str">
        <f>IF(AND(I984&gt;=3,K984&gt;=3,M984&gt;=3,O984&gt;=3),IF(P984&gt;=Données!$G$5,"3 ETOILES",""),"")</f>
        <v/>
      </c>
      <c r="U984" s="17" t="str">
        <f>IF(AND(I984&gt;=4,K984&gt;=4,M984&gt;=4,O984&gt;=4),IF(P984&gt;=Données!$G$6,"4 ETOILES",""),"")</f>
        <v/>
      </c>
      <c r="V984" s="17" t="str">
        <f>IF(AND(I984&gt;=5,K984&gt;=5,M984&gt;=5,O984&gt;=5),IF(P984&gt;=Données!$G$7,"5 ETOILES",""),"")</f>
        <v/>
      </c>
      <c r="W984" s="17" t="str">
        <f>IF(AND(I984&gt;=6,K984&gt;=6,M984&gt;=6,O984&gt;=6),IF(P984&gt;=Données!$G$8,"6 ETOILES",""),"")</f>
        <v/>
      </c>
      <c r="X984" s="17" t="str">
        <f t="shared" si="48"/>
        <v/>
      </c>
    </row>
    <row r="985" spans="1:24" hidden="1">
      <c r="A985" s="15"/>
      <c r="B985" s="34"/>
      <c r="C985" s="36"/>
      <c r="D985" s="37"/>
      <c r="E985" s="35"/>
      <c r="F985" s="4"/>
      <c r="G985" s="4" t="str">
        <f>IF(F985="B1",Données!$C$3,IF(F985="B2",Données!$C$4,IF(F985="M1",Données!$C$5,IF(F985="M2",Données!$C$6,IF(F985="C1",Données!$C$7,IF(F985="C2",Données!$C$8,IF(F985="J1",Données!$C$9,IF(F985="J2",Données!$C$10,IF(F985="S1",Données!$C$11,IF(F985="S2",Données!$C$12,""))))))))))</f>
        <v/>
      </c>
      <c r="H985" s="19"/>
      <c r="I985" s="30"/>
      <c r="J985" s="19"/>
      <c r="K985" s="30"/>
      <c r="L985" s="19"/>
      <c r="M985" s="30"/>
      <c r="N985" s="19"/>
      <c r="O985" s="30"/>
      <c r="P985" s="20" t="str">
        <f t="shared" si="46"/>
        <v/>
      </c>
      <c r="Q985" s="17" t="str">
        <f t="shared" si="47"/>
        <v/>
      </c>
      <c r="R985" s="17" t="str">
        <f>IF(AND(I985&gt;=1,K985&gt;=1,M985&gt;=1,O985&gt;=1),IF(P985&gt;=Données!$G$3,"1 ETOILE",""),"")</f>
        <v/>
      </c>
      <c r="S985" s="17" t="str">
        <f>IF(AND(I985&gt;=2,K985&gt;=2,M985&gt;=2,O985&gt;=2),IF(P985&gt;=Données!$G$4,"2 ETOILES",""),"")</f>
        <v/>
      </c>
      <c r="T985" s="17" t="str">
        <f>IF(AND(I985&gt;=3,K985&gt;=3,M985&gt;=3,O985&gt;=3),IF(P985&gt;=Données!$G$5,"3 ETOILES",""),"")</f>
        <v/>
      </c>
      <c r="U985" s="17" t="str">
        <f>IF(AND(I985&gt;=4,K985&gt;=4,M985&gt;=4,O985&gt;=4),IF(P985&gt;=Données!$G$6,"4 ETOILES",""),"")</f>
        <v/>
      </c>
      <c r="V985" s="17" t="str">
        <f>IF(AND(I985&gt;=5,K985&gt;=5,M985&gt;=5,O985&gt;=5),IF(P985&gt;=Données!$G$7,"5 ETOILES",""),"")</f>
        <v/>
      </c>
      <c r="W985" s="17" t="str">
        <f>IF(AND(I985&gt;=6,K985&gt;=6,M985&gt;=6,O985&gt;=6),IF(P985&gt;=Données!$G$8,"6 ETOILES",""),"")</f>
        <v/>
      </c>
      <c r="X985" s="17" t="str">
        <f t="shared" si="48"/>
        <v/>
      </c>
    </row>
    <row r="986" spans="1:24" hidden="1">
      <c r="A986" s="15"/>
      <c r="B986" s="34"/>
      <c r="C986" s="36"/>
      <c r="D986" s="37"/>
      <c r="E986" s="35"/>
      <c r="F986" s="4"/>
      <c r="G986" s="4" t="str">
        <f>IF(F986="B1",Données!$C$3,IF(F986="B2",Données!$C$4,IF(F986="M1",Données!$C$5,IF(F986="M2",Données!$C$6,IF(F986="C1",Données!$C$7,IF(F986="C2",Données!$C$8,IF(F986="J1",Données!$C$9,IF(F986="J2",Données!$C$10,IF(F986="S1",Données!$C$11,IF(F986="S2",Données!$C$12,""))))))))))</f>
        <v/>
      </c>
      <c r="H986" s="19"/>
      <c r="I986" s="30"/>
      <c r="J986" s="19"/>
      <c r="K986" s="30"/>
      <c r="L986" s="19"/>
      <c r="M986" s="30"/>
      <c r="N986" s="19"/>
      <c r="O986" s="30"/>
      <c r="P986" s="20" t="str">
        <f t="shared" si="46"/>
        <v/>
      </c>
      <c r="Q986" s="17" t="str">
        <f t="shared" si="47"/>
        <v/>
      </c>
      <c r="R986" s="17" t="str">
        <f>IF(AND(I986&gt;=1,K986&gt;=1,M986&gt;=1,O986&gt;=1),IF(P986&gt;=Données!$G$3,"1 ETOILE",""),"")</f>
        <v/>
      </c>
      <c r="S986" s="17" t="str">
        <f>IF(AND(I986&gt;=2,K986&gt;=2,M986&gt;=2,O986&gt;=2),IF(P986&gt;=Données!$G$4,"2 ETOILES",""),"")</f>
        <v/>
      </c>
      <c r="T986" s="17" t="str">
        <f>IF(AND(I986&gt;=3,K986&gt;=3,M986&gt;=3,O986&gt;=3),IF(P986&gt;=Données!$G$5,"3 ETOILES",""),"")</f>
        <v/>
      </c>
      <c r="U986" s="17" t="str">
        <f>IF(AND(I986&gt;=4,K986&gt;=4,M986&gt;=4,O986&gt;=4),IF(P986&gt;=Données!$G$6,"4 ETOILES",""),"")</f>
        <v/>
      </c>
      <c r="V986" s="17" t="str">
        <f>IF(AND(I986&gt;=5,K986&gt;=5,M986&gt;=5,O986&gt;=5),IF(P986&gt;=Données!$G$7,"5 ETOILES",""),"")</f>
        <v/>
      </c>
      <c r="W986" s="17" t="str">
        <f>IF(AND(I986&gt;=6,K986&gt;=6,M986&gt;=6,O986&gt;=6),IF(P986&gt;=Données!$G$8,"6 ETOILES",""),"")</f>
        <v/>
      </c>
      <c r="X986" s="17" t="str">
        <f t="shared" si="48"/>
        <v/>
      </c>
    </row>
    <row r="987" spans="1:24" hidden="1">
      <c r="A987" s="15"/>
      <c r="B987" s="34"/>
      <c r="C987" s="36"/>
      <c r="D987" s="37"/>
      <c r="E987" s="35"/>
      <c r="F987" s="4"/>
      <c r="G987" s="4" t="str">
        <f>IF(F987="B1",Données!$C$3,IF(F987="B2",Données!$C$4,IF(F987="M1",Données!$C$5,IF(F987="M2",Données!$C$6,IF(F987="C1",Données!$C$7,IF(F987="C2",Données!$C$8,IF(F987="J1",Données!$C$9,IF(F987="J2",Données!$C$10,IF(F987="S1",Données!$C$11,IF(F987="S2",Données!$C$12,""))))))))))</f>
        <v/>
      </c>
      <c r="H987" s="19"/>
      <c r="I987" s="30"/>
      <c r="J987" s="19"/>
      <c r="K987" s="30"/>
      <c r="L987" s="19"/>
      <c r="M987" s="30"/>
      <c r="N987" s="19"/>
      <c r="O987" s="30"/>
      <c r="P987" s="20" t="str">
        <f t="shared" si="46"/>
        <v/>
      </c>
      <c r="Q987" s="17" t="str">
        <f t="shared" si="47"/>
        <v/>
      </c>
      <c r="R987" s="17" t="str">
        <f>IF(AND(I987&gt;=1,K987&gt;=1,M987&gt;=1,O987&gt;=1),IF(P987&gt;=Données!$G$3,"1 ETOILE",""),"")</f>
        <v/>
      </c>
      <c r="S987" s="17" t="str">
        <f>IF(AND(I987&gt;=2,K987&gt;=2,M987&gt;=2,O987&gt;=2),IF(P987&gt;=Données!$G$4,"2 ETOILES",""),"")</f>
        <v/>
      </c>
      <c r="T987" s="17" t="str">
        <f>IF(AND(I987&gt;=3,K987&gt;=3,M987&gt;=3,O987&gt;=3),IF(P987&gt;=Données!$G$5,"3 ETOILES",""),"")</f>
        <v/>
      </c>
      <c r="U987" s="17" t="str">
        <f>IF(AND(I987&gt;=4,K987&gt;=4,M987&gt;=4,O987&gt;=4),IF(P987&gt;=Données!$G$6,"4 ETOILES",""),"")</f>
        <v/>
      </c>
      <c r="V987" s="17" t="str">
        <f>IF(AND(I987&gt;=5,K987&gt;=5,M987&gt;=5,O987&gt;=5),IF(P987&gt;=Données!$G$7,"5 ETOILES",""),"")</f>
        <v/>
      </c>
      <c r="W987" s="17" t="str">
        <f>IF(AND(I987&gt;=6,K987&gt;=6,M987&gt;=6,O987&gt;=6),IF(P987&gt;=Données!$G$8,"6 ETOILES",""),"")</f>
        <v/>
      </c>
      <c r="X987" s="17" t="str">
        <f t="shared" si="48"/>
        <v/>
      </c>
    </row>
    <row r="988" spans="1:24" hidden="1">
      <c r="A988" s="15"/>
      <c r="B988" s="34"/>
      <c r="C988" s="36"/>
      <c r="D988" s="37"/>
      <c r="E988" s="35"/>
      <c r="F988" s="4"/>
      <c r="G988" s="4" t="str">
        <f>IF(F988="B1",Données!$C$3,IF(F988="B2",Données!$C$4,IF(F988="M1",Données!$C$5,IF(F988="M2",Données!$C$6,IF(F988="C1",Données!$C$7,IF(F988="C2",Données!$C$8,IF(F988="J1",Données!$C$9,IF(F988="J2",Données!$C$10,IF(F988="S1",Données!$C$11,IF(F988="S2",Données!$C$12,""))))))))))</f>
        <v/>
      </c>
      <c r="H988" s="19"/>
      <c r="I988" s="30"/>
      <c r="J988" s="19"/>
      <c r="K988" s="30"/>
      <c r="L988" s="19"/>
      <c r="M988" s="30"/>
      <c r="N988" s="19"/>
      <c r="O988" s="30"/>
      <c r="P988" s="20" t="str">
        <f t="shared" si="46"/>
        <v/>
      </c>
      <c r="Q988" s="17" t="str">
        <f t="shared" si="47"/>
        <v/>
      </c>
      <c r="R988" s="17" t="str">
        <f>IF(AND(I988&gt;=1,K988&gt;=1,M988&gt;=1,O988&gt;=1),IF(P988&gt;=Données!$G$3,"1 ETOILE",""),"")</f>
        <v/>
      </c>
      <c r="S988" s="17" t="str">
        <f>IF(AND(I988&gt;=2,K988&gt;=2,M988&gt;=2,O988&gt;=2),IF(P988&gt;=Données!$G$4,"2 ETOILES",""),"")</f>
        <v/>
      </c>
      <c r="T988" s="17" t="str">
        <f>IF(AND(I988&gt;=3,K988&gt;=3,M988&gt;=3,O988&gt;=3),IF(P988&gt;=Données!$G$5,"3 ETOILES",""),"")</f>
        <v/>
      </c>
      <c r="U988" s="17" t="str">
        <f>IF(AND(I988&gt;=4,K988&gt;=4,M988&gt;=4,O988&gt;=4),IF(P988&gt;=Données!$G$6,"4 ETOILES",""),"")</f>
        <v/>
      </c>
      <c r="V988" s="17" t="str">
        <f>IF(AND(I988&gt;=5,K988&gt;=5,M988&gt;=5,O988&gt;=5),IF(P988&gt;=Données!$G$7,"5 ETOILES",""),"")</f>
        <v/>
      </c>
      <c r="W988" s="17" t="str">
        <f>IF(AND(I988&gt;=6,K988&gt;=6,M988&gt;=6,O988&gt;=6),IF(P988&gt;=Données!$G$8,"6 ETOILES",""),"")</f>
        <v/>
      </c>
      <c r="X988" s="17" t="str">
        <f t="shared" si="48"/>
        <v/>
      </c>
    </row>
    <row r="989" spans="1:24" hidden="1">
      <c r="A989" s="15"/>
      <c r="B989" s="34"/>
      <c r="C989" s="36"/>
      <c r="D989" s="37"/>
      <c r="E989" s="35"/>
      <c r="F989" s="4"/>
      <c r="G989" s="4" t="str">
        <f>IF(F989="B1",Données!$C$3,IF(F989="B2",Données!$C$4,IF(F989="M1",Données!$C$5,IF(F989="M2",Données!$C$6,IF(F989="C1",Données!$C$7,IF(F989="C2",Données!$C$8,IF(F989="J1",Données!$C$9,IF(F989="J2",Données!$C$10,IF(F989="S1",Données!$C$11,IF(F989="S2",Données!$C$12,""))))))))))</f>
        <v/>
      </c>
      <c r="H989" s="19"/>
      <c r="I989" s="30"/>
      <c r="J989" s="19"/>
      <c r="K989" s="30"/>
      <c r="L989" s="19"/>
      <c r="M989" s="30"/>
      <c r="N989" s="19"/>
      <c r="O989" s="30"/>
      <c r="P989" s="20" t="str">
        <f t="shared" si="46"/>
        <v/>
      </c>
      <c r="Q989" s="17" t="str">
        <f t="shared" si="47"/>
        <v/>
      </c>
      <c r="R989" s="17" t="str">
        <f>IF(AND(I989&gt;=1,K989&gt;=1,M989&gt;=1,O989&gt;=1),IF(P989&gt;=Données!$G$3,"1 ETOILE",""),"")</f>
        <v/>
      </c>
      <c r="S989" s="17" t="str">
        <f>IF(AND(I989&gt;=2,K989&gt;=2,M989&gt;=2,O989&gt;=2),IF(P989&gt;=Données!$G$4,"2 ETOILES",""),"")</f>
        <v/>
      </c>
      <c r="T989" s="17" t="str">
        <f>IF(AND(I989&gt;=3,K989&gt;=3,M989&gt;=3,O989&gt;=3),IF(P989&gt;=Données!$G$5,"3 ETOILES",""),"")</f>
        <v/>
      </c>
      <c r="U989" s="17" t="str">
        <f>IF(AND(I989&gt;=4,K989&gt;=4,M989&gt;=4,O989&gt;=4),IF(P989&gt;=Données!$G$6,"4 ETOILES",""),"")</f>
        <v/>
      </c>
      <c r="V989" s="17" t="str">
        <f>IF(AND(I989&gt;=5,K989&gt;=5,M989&gt;=5,O989&gt;=5),IF(P989&gt;=Données!$G$7,"5 ETOILES",""),"")</f>
        <v/>
      </c>
      <c r="W989" s="17" t="str">
        <f>IF(AND(I989&gt;=6,K989&gt;=6,M989&gt;=6,O989&gt;=6),IF(P989&gt;=Données!$G$8,"6 ETOILES",""),"")</f>
        <v/>
      </c>
      <c r="X989" s="17" t="str">
        <f t="shared" si="48"/>
        <v/>
      </c>
    </row>
    <row r="990" spans="1:24" hidden="1">
      <c r="A990" s="15"/>
      <c r="B990" s="34"/>
      <c r="C990" s="36"/>
      <c r="D990" s="37"/>
      <c r="E990" s="35"/>
      <c r="F990" s="4"/>
      <c r="G990" s="4" t="str">
        <f>IF(F990="B1",Données!$C$3,IF(F990="B2",Données!$C$4,IF(F990="M1",Données!$C$5,IF(F990="M2",Données!$C$6,IF(F990="C1",Données!$C$7,IF(F990="C2",Données!$C$8,IF(F990="J1",Données!$C$9,IF(F990="J2",Données!$C$10,IF(F990="S1",Données!$C$11,IF(F990="S2",Données!$C$12,""))))))))))</f>
        <v/>
      </c>
      <c r="H990" s="19"/>
      <c r="I990" s="30"/>
      <c r="J990" s="19"/>
      <c r="K990" s="30"/>
      <c r="L990" s="19"/>
      <c r="M990" s="30"/>
      <c r="N990" s="19"/>
      <c r="O990" s="30"/>
      <c r="P990" s="20" t="str">
        <f t="shared" si="46"/>
        <v/>
      </c>
      <c r="Q990" s="17" t="str">
        <f t="shared" si="47"/>
        <v/>
      </c>
      <c r="R990" s="17" t="str">
        <f>IF(AND(I990&gt;=1,K990&gt;=1,M990&gt;=1,O990&gt;=1),IF(P990&gt;=Données!$G$3,"1 ETOILE",""),"")</f>
        <v/>
      </c>
      <c r="S990" s="17" t="str">
        <f>IF(AND(I990&gt;=2,K990&gt;=2,M990&gt;=2,O990&gt;=2),IF(P990&gt;=Données!$G$4,"2 ETOILES",""),"")</f>
        <v/>
      </c>
      <c r="T990" s="17" t="str">
        <f>IF(AND(I990&gt;=3,K990&gt;=3,M990&gt;=3,O990&gt;=3),IF(P990&gt;=Données!$G$5,"3 ETOILES",""),"")</f>
        <v/>
      </c>
      <c r="U990" s="17" t="str">
        <f>IF(AND(I990&gt;=4,K990&gt;=4,M990&gt;=4,O990&gt;=4),IF(P990&gt;=Données!$G$6,"4 ETOILES",""),"")</f>
        <v/>
      </c>
      <c r="V990" s="17" t="str">
        <f>IF(AND(I990&gt;=5,K990&gt;=5,M990&gt;=5,O990&gt;=5),IF(P990&gt;=Données!$G$7,"5 ETOILES",""),"")</f>
        <v/>
      </c>
      <c r="W990" s="17" t="str">
        <f>IF(AND(I990&gt;=6,K990&gt;=6,M990&gt;=6,O990&gt;=6),IF(P990&gt;=Données!$G$8,"6 ETOILES",""),"")</f>
        <v/>
      </c>
      <c r="X990" s="17" t="str">
        <f t="shared" si="48"/>
        <v/>
      </c>
    </row>
    <row r="991" spans="1:24" hidden="1">
      <c r="A991" s="15"/>
      <c r="B991" s="34"/>
      <c r="C991" s="36"/>
      <c r="D991" s="37"/>
      <c r="E991" s="35"/>
      <c r="F991" s="4"/>
      <c r="G991" s="4" t="str">
        <f>IF(F991="B1",Données!$C$3,IF(F991="B2",Données!$C$4,IF(F991="M1",Données!$C$5,IF(F991="M2",Données!$C$6,IF(F991="C1",Données!$C$7,IF(F991="C2",Données!$C$8,IF(F991="J1",Données!$C$9,IF(F991="J2",Données!$C$10,IF(F991="S1",Données!$C$11,IF(F991="S2",Données!$C$12,""))))))))))</f>
        <v/>
      </c>
      <c r="H991" s="19"/>
      <c r="I991" s="30"/>
      <c r="J991" s="19"/>
      <c r="K991" s="30"/>
      <c r="L991" s="19"/>
      <c r="M991" s="30"/>
      <c r="N991" s="19"/>
      <c r="O991" s="30"/>
      <c r="P991" s="20" t="str">
        <f t="shared" si="46"/>
        <v/>
      </c>
      <c r="Q991" s="17" t="str">
        <f t="shared" si="47"/>
        <v/>
      </c>
      <c r="R991" s="17" t="str">
        <f>IF(AND(I991&gt;=1,K991&gt;=1,M991&gt;=1,O991&gt;=1),IF(P991&gt;=Données!$G$3,"1 ETOILE",""),"")</f>
        <v/>
      </c>
      <c r="S991" s="17" t="str">
        <f>IF(AND(I991&gt;=2,K991&gt;=2,M991&gt;=2,O991&gt;=2),IF(P991&gt;=Données!$G$4,"2 ETOILES",""),"")</f>
        <v/>
      </c>
      <c r="T991" s="17" t="str">
        <f>IF(AND(I991&gt;=3,K991&gt;=3,M991&gt;=3,O991&gt;=3),IF(P991&gt;=Données!$G$5,"3 ETOILES",""),"")</f>
        <v/>
      </c>
      <c r="U991" s="17" t="str">
        <f>IF(AND(I991&gt;=4,K991&gt;=4,M991&gt;=4,O991&gt;=4),IF(P991&gt;=Données!$G$6,"4 ETOILES",""),"")</f>
        <v/>
      </c>
      <c r="V991" s="17" t="str">
        <f>IF(AND(I991&gt;=5,K991&gt;=5,M991&gt;=5,O991&gt;=5),IF(P991&gt;=Données!$G$7,"5 ETOILES",""),"")</f>
        <v/>
      </c>
      <c r="W991" s="17" t="str">
        <f>IF(AND(I991&gt;=6,K991&gt;=6,M991&gt;=6,O991&gt;=6),IF(P991&gt;=Données!$G$8,"6 ETOILES",""),"")</f>
        <v/>
      </c>
      <c r="X991" s="17" t="str">
        <f t="shared" si="48"/>
        <v/>
      </c>
    </row>
    <row r="992" spans="1:24" hidden="1">
      <c r="A992" s="15"/>
      <c r="B992" s="34"/>
      <c r="C992" s="36"/>
      <c r="D992" s="37"/>
      <c r="E992" s="35"/>
      <c r="F992" s="4"/>
      <c r="G992" s="4" t="str">
        <f>IF(F992="B1",Données!$C$3,IF(F992="B2",Données!$C$4,IF(F992="M1",Données!$C$5,IF(F992="M2",Données!$C$6,IF(F992="C1",Données!$C$7,IF(F992="C2",Données!$C$8,IF(F992="J1",Données!$C$9,IF(F992="J2",Données!$C$10,IF(F992="S1",Données!$C$11,IF(F992="S2",Données!$C$12,""))))))))))</f>
        <v/>
      </c>
      <c r="H992" s="19"/>
      <c r="I992" s="30"/>
      <c r="J992" s="19"/>
      <c r="K992" s="30"/>
      <c r="L992" s="19"/>
      <c r="M992" s="30"/>
      <c r="N992" s="19"/>
      <c r="O992" s="30"/>
      <c r="P992" s="20" t="str">
        <f t="shared" si="46"/>
        <v/>
      </c>
      <c r="Q992" s="17" t="str">
        <f t="shared" si="47"/>
        <v/>
      </c>
      <c r="R992" s="17" t="str">
        <f>IF(AND(I992&gt;=1,K992&gt;=1,M992&gt;=1,O992&gt;=1),IF(P992&gt;=Données!$G$3,"1 ETOILE",""),"")</f>
        <v/>
      </c>
      <c r="S992" s="17" t="str">
        <f>IF(AND(I992&gt;=2,K992&gt;=2,M992&gt;=2,O992&gt;=2),IF(P992&gt;=Données!$G$4,"2 ETOILES",""),"")</f>
        <v/>
      </c>
      <c r="T992" s="17" t="str">
        <f>IF(AND(I992&gt;=3,K992&gt;=3,M992&gt;=3,O992&gt;=3),IF(P992&gt;=Données!$G$5,"3 ETOILES",""),"")</f>
        <v/>
      </c>
      <c r="U992" s="17" t="str">
        <f>IF(AND(I992&gt;=4,K992&gt;=4,M992&gt;=4,O992&gt;=4),IF(P992&gt;=Données!$G$6,"4 ETOILES",""),"")</f>
        <v/>
      </c>
      <c r="V992" s="17" t="str">
        <f>IF(AND(I992&gt;=5,K992&gt;=5,M992&gt;=5,O992&gt;=5),IF(P992&gt;=Données!$G$7,"5 ETOILES",""),"")</f>
        <v/>
      </c>
      <c r="W992" s="17" t="str">
        <f>IF(AND(I992&gt;=6,K992&gt;=6,M992&gt;=6,O992&gt;=6),IF(P992&gt;=Données!$G$8,"6 ETOILES",""),"")</f>
        <v/>
      </c>
      <c r="X992" s="17" t="str">
        <f t="shared" si="48"/>
        <v/>
      </c>
    </row>
    <row r="993" spans="1:24" hidden="1">
      <c r="A993" s="15"/>
      <c r="B993" s="34"/>
      <c r="C993" s="36"/>
      <c r="D993" s="37"/>
      <c r="E993" s="35"/>
      <c r="F993" s="4"/>
      <c r="G993" s="4" t="str">
        <f>IF(F993="B1",Données!$C$3,IF(F993="B2",Données!$C$4,IF(F993="M1",Données!$C$5,IF(F993="M2",Données!$C$6,IF(F993="C1",Données!$C$7,IF(F993="C2",Données!$C$8,IF(F993="J1",Données!$C$9,IF(F993="J2",Données!$C$10,IF(F993="S1",Données!$C$11,IF(F993="S2",Données!$C$12,""))))))))))</f>
        <v/>
      </c>
      <c r="H993" s="19"/>
      <c r="I993" s="30"/>
      <c r="J993" s="19"/>
      <c r="K993" s="30"/>
      <c r="L993" s="19"/>
      <c r="M993" s="30"/>
      <c r="N993" s="19"/>
      <c r="O993" s="30"/>
      <c r="P993" s="20" t="str">
        <f t="shared" si="46"/>
        <v/>
      </c>
      <c r="Q993" s="17" t="str">
        <f t="shared" si="47"/>
        <v/>
      </c>
      <c r="R993" s="17" t="str">
        <f>IF(AND(I993&gt;=1,K993&gt;=1,M993&gt;=1,O993&gt;=1),IF(P993&gt;=Données!$G$3,"1 ETOILE",""),"")</f>
        <v/>
      </c>
      <c r="S993" s="17" t="str">
        <f>IF(AND(I993&gt;=2,K993&gt;=2,M993&gt;=2,O993&gt;=2),IF(P993&gt;=Données!$G$4,"2 ETOILES",""),"")</f>
        <v/>
      </c>
      <c r="T993" s="17" t="str">
        <f>IF(AND(I993&gt;=3,K993&gt;=3,M993&gt;=3,O993&gt;=3),IF(P993&gt;=Données!$G$5,"3 ETOILES",""),"")</f>
        <v/>
      </c>
      <c r="U993" s="17" t="str">
        <f>IF(AND(I993&gt;=4,K993&gt;=4,M993&gt;=4,O993&gt;=4),IF(P993&gt;=Données!$G$6,"4 ETOILES",""),"")</f>
        <v/>
      </c>
      <c r="V993" s="17" t="str">
        <f>IF(AND(I993&gt;=5,K993&gt;=5,M993&gt;=5,O993&gt;=5),IF(P993&gt;=Données!$G$7,"5 ETOILES",""),"")</f>
        <v/>
      </c>
      <c r="W993" s="17" t="str">
        <f>IF(AND(I993&gt;=6,K993&gt;=6,M993&gt;=6,O993&gt;=6),IF(P993&gt;=Données!$G$8,"6 ETOILES",""),"")</f>
        <v/>
      </c>
      <c r="X993" s="17" t="str">
        <f t="shared" si="48"/>
        <v/>
      </c>
    </row>
    <row r="994" spans="1:24" hidden="1">
      <c r="A994" s="15"/>
      <c r="B994" s="34"/>
      <c r="C994" s="36"/>
      <c r="D994" s="37"/>
      <c r="E994" s="35"/>
      <c r="F994" s="4"/>
      <c r="G994" s="4" t="str">
        <f>IF(F994="B1",Données!$C$3,IF(F994="B2",Données!$C$4,IF(F994="M1",Données!$C$5,IF(F994="M2",Données!$C$6,IF(F994="C1",Données!$C$7,IF(F994="C2",Données!$C$8,IF(F994="J1",Données!$C$9,IF(F994="J2",Données!$C$10,IF(F994="S1",Données!$C$11,IF(F994="S2",Données!$C$12,""))))))))))</f>
        <v/>
      </c>
      <c r="H994" s="19"/>
      <c r="I994" s="30"/>
      <c r="J994" s="19"/>
      <c r="K994" s="30"/>
      <c r="L994" s="19"/>
      <c r="M994" s="30"/>
      <c r="N994" s="19"/>
      <c r="O994" s="30"/>
      <c r="P994" s="20" t="str">
        <f t="shared" si="46"/>
        <v/>
      </c>
      <c r="Q994" s="17" t="str">
        <f t="shared" si="47"/>
        <v/>
      </c>
      <c r="R994" s="17" t="str">
        <f>IF(AND(I994&gt;=1,K994&gt;=1,M994&gt;=1,O994&gt;=1),IF(P994&gt;=Données!$G$3,"1 ETOILE",""),"")</f>
        <v/>
      </c>
      <c r="S994" s="17" t="str">
        <f>IF(AND(I994&gt;=2,K994&gt;=2,M994&gt;=2,O994&gt;=2),IF(P994&gt;=Données!$G$4,"2 ETOILES",""),"")</f>
        <v/>
      </c>
      <c r="T994" s="17" t="str">
        <f>IF(AND(I994&gt;=3,K994&gt;=3,M994&gt;=3,O994&gt;=3),IF(P994&gt;=Données!$G$5,"3 ETOILES",""),"")</f>
        <v/>
      </c>
      <c r="U994" s="17" t="str">
        <f>IF(AND(I994&gt;=4,K994&gt;=4,M994&gt;=4,O994&gt;=4),IF(P994&gt;=Données!$G$6,"4 ETOILES",""),"")</f>
        <v/>
      </c>
      <c r="V994" s="17" t="str">
        <f>IF(AND(I994&gt;=5,K994&gt;=5,M994&gt;=5,O994&gt;=5),IF(P994&gt;=Données!$G$7,"5 ETOILES",""),"")</f>
        <v/>
      </c>
      <c r="W994" s="17" t="str">
        <f>IF(AND(I994&gt;=6,K994&gt;=6,M994&gt;=6,O994&gt;=6),IF(P994&gt;=Données!$G$8,"6 ETOILES",""),"")</f>
        <v/>
      </c>
      <c r="X994" s="17" t="str">
        <f t="shared" si="48"/>
        <v/>
      </c>
    </row>
    <row r="995" spans="1:24" hidden="1">
      <c r="A995" s="15"/>
      <c r="B995" s="34"/>
      <c r="C995" s="36"/>
      <c r="D995" s="37"/>
      <c r="E995" s="35"/>
      <c r="F995" s="4"/>
      <c r="G995" s="4" t="str">
        <f>IF(F995="B1",Données!$C$3,IF(F995="B2",Données!$C$4,IF(F995="M1",Données!$C$5,IF(F995="M2",Données!$C$6,IF(F995="C1",Données!$C$7,IF(F995="C2",Données!$C$8,IF(F995="J1",Données!$C$9,IF(F995="J2",Données!$C$10,IF(F995="S1",Données!$C$11,IF(F995="S2",Données!$C$12,""))))))))))</f>
        <v/>
      </c>
      <c r="H995" s="19"/>
      <c r="I995" s="30"/>
      <c r="J995" s="19"/>
      <c r="K995" s="30"/>
      <c r="L995" s="19"/>
      <c r="M995" s="30"/>
      <c r="N995" s="19"/>
      <c r="O995" s="30"/>
      <c r="P995" s="20" t="str">
        <f t="shared" si="46"/>
        <v/>
      </c>
      <c r="Q995" s="17" t="str">
        <f t="shared" si="47"/>
        <v/>
      </c>
      <c r="R995" s="17" t="str">
        <f>IF(AND(I995&gt;=1,K995&gt;=1,M995&gt;=1,O995&gt;=1),IF(P995&gt;=Données!$G$3,"1 ETOILE",""),"")</f>
        <v/>
      </c>
      <c r="S995" s="17" t="str">
        <f>IF(AND(I995&gt;=2,K995&gt;=2,M995&gt;=2,O995&gt;=2),IF(P995&gt;=Données!$G$4,"2 ETOILES",""),"")</f>
        <v/>
      </c>
      <c r="T995" s="17" t="str">
        <f>IF(AND(I995&gt;=3,K995&gt;=3,M995&gt;=3,O995&gt;=3),IF(P995&gt;=Données!$G$5,"3 ETOILES",""),"")</f>
        <v/>
      </c>
      <c r="U995" s="17" t="str">
        <f>IF(AND(I995&gt;=4,K995&gt;=4,M995&gt;=4,O995&gt;=4),IF(P995&gt;=Données!$G$6,"4 ETOILES",""),"")</f>
        <v/>
      </c>
      <c r="V995" s="17" t="str">
        <f>IF(AND(I995&gt;=5,K995&gt;=5,M995&gt;=5,O995&gt;=5),IF(P995&gt;=Données!$G$7,"5 ETOILES",""),"")</f>
        <v/>
      </c>
      <c r="W995" s="17" t="str">
        <f>IF(AND(I995&gt;=6,K995&gt;=6,M995&gt;=6,O995&gt;=6),IF(P995&gt;=Données!$G$8,"6 ETOILES",""),"")</f>
        <v/>
      </c>
      <c r="X995" s="17" t="str">
        <f t="shared" si="48"/>
        <v/>
      </c>
    </row>
    <row r="996" spans="1:24" hidden="1">
      <c r="A996" s="15"/>
      <c r="B996" s="34"/>
      <c r="C996" s="36"/>
      <c r="D996" s="37"/>
      <c r="E996" s="35"/>
      <c r="F996" s="4"/>
      <c r="G996" s="4" t="str">
        <f>IF(F996="B1",Données!$C$3,IF(F996="B2",Données!$C$4,IF(F996="M1",Données!$C$5,IF(F996="M2",Données!$C$6,IF(F996="C1",Données!$C$7,IF(F996="C2",Données!$C$8,IF(F996="J1",Données!$C$9,IF(F996="J2",Données!$C$10,IF(F996="S1",Données!$C$11,IF(F996="S2",Données!$C$12,""))))))))))</f>
        <v/>
      </c>
      <c r="H996" s="19"/>
      <c r="I996" s="30"/>
      <c r="J996" s="19"/>
      <c r="K996" s="30"/>
      <c r="L996" s="19"/>
      <c r="M996" s="30"/>
      <c r="N996" s="19"/>
      <c r="O996" s="30"/>
      <c r="P996" s="20" t="str">
        <f t="shared" ref="P996:P1000" si="49">IF(AND(H996="",J996="",L996="",N996=""),"",SUM(H996,J996,L996,N996))</f>
        <v/>
      </c>
      <c r="Q996" s="17" t="str">
        <f t="shared" ref="Q996:Q1000" si="50">IF(AND(H996="",J996="",L996="",N996=""),"",COUNTA(H996,J996,L996,N996))</f>
        <v/>
      </c>
      <c r="R996" s="17" t="str">
        <f>IF(AND(I996&gt;=1,K996&gt;=1,M996&gt;=1,O996&gt;=1),IF(P996&gt;=Données!$G$3,"1 ETOILE",""),"")</f>
        <v/>
      </c>
      <c r="S996" s="17" t="str">
        <f>IF(AND(I996&gt;=2,K996&gt;=2,M996&gt;=2,O996&gt;=2),IF(P996&gt;=Données!$G$4,"2 ETOILES",""),"")</f>
        <v/>
      </c>
      <c r="T996" s="17" t="str">
        <f>IF(AND(I996&gt;=3,K996&gt;=3,M996&gt;=3,O996&gt;=3),IF(P996&gt;=Données!$G$5,"3 ETOILES",""),"")</f>
        <v/>
      </c>
      <c r="U996" s="17" t="str">
        <f>IF(AND(I996&gt;=4,K996&gt;=4,M996&gt;=4,O996&gt;=4),IF(P996&gt;=Données!$G$6,"4 ETOILES",""),"")</f>
        <v/>
      </c>
      <c r="V996" s="17" t="str">
        <f>IF(AND(I996&gt;=5,K996&gt;=5,M996&gt;=5,O996&gt;=5),IF(P996&gt;=Données!$G$7,"5 ETOILES",""),"")</f>
        <v/>
      </c>
      <c r="W996" s="17" t="str">
        <f>IF(AND(I996&gt;=6,K996&gt;=6,M996&gt;=6,O996&gt;=6),IF(P996&gt;=Données!$G$8,"6 ETOILES",""),"")</f>
        <v/>
      </c>
      <c r="X996" s="17" t="str">
        <f t="shared" ref="X996:X1000" si="51">IF(W996&lt;&gt;"","6ème Etoile",IF(V996&lt;&gt;"","5ème Etoile",IF(U996&lt;&gt;"","4ème Etoile",IF(T996&lt;&gt;"","3ème Etoile",IF(S996&lt;&gt;"","2ème Etoile",IF(R996&lt;&gt;"","1ère Etoile",""))))))</f>
        <v/>
      </c>
    </row>
    <row r="997" spans="1:24" hidden="1">
      <c r="A997" s="15"/>
      <c r="B997" s="34"/>
      <c r="C997" s="36"/>
      <c r="D997" s="37"/>
      <c r="E997" s="35"/>
      <c r="F997" s="4"/>
      <c r="G997" s="4" t="str">
        <f>IF(F997="B1",Données!$C$3,IF(F997="B2",Données!$C$4,IF(F997="M1",Données!$C$5,IF(F997="M2",Données!$C$6,IF(F997="C1",Données!$C$7,IF(F997="C2",Données!$C$8,IF(F997="J1",Données!$C$9,IF(F997="J2",Données!$C$10,IF(F997="S1",Données!$C$11,IF(F997="S2",Données!$C$12,""))))))))))</f>
        <v/>
      </c>
      <c r="H997" s="19"/>
      <c r="I997" s="30"/>
      <c r="J997" s="19"/>
      <c r="K997" s="30"/>
      <c r="L997" s="19"/>
      <c r="M997" s="30"/>
      <c r="N997" s="19"/>
      <c r="O997" s="30"/>
      <c r="P997" s="20" t="str">
        <f t="shared" si="49"/>
        <v/>
      </c>
      <c r="Q997" s="17" t="str">
        <f t="shared" si="50"/>
        <v/>
      </c>
      <c r="R997" s="17" t="str">
        <f>IF(AND(I997&gt;=1,K997&gt;=1,M997&gt;=1,O997&gt;=1),IF(P997&gt;=Données!$G$3,"1 ETOILE",""),"")</f>
        <v/>
      </c>
      <c r="S997" s="17" t="str">
        <f>IF(AND(I997&gt;=2,K997&gt;=2,M997&gt;=2,O997&gt;=2),IF(P997&gt;=Données!$G$4,"2 ETOILES",""),"")</f>
        <v/>
      </c>
      <c r="T997" s="17" t="str">
        <f>IF(AND(I997&gt;=3,K997&gt;=3,M997&gt;=3,O997&gt;=3),IF(P997&gt;=Données!$G$5,"3 ETOILES",""),"")</f>
        <v/>
      </c>
      <c r="U997" s="17" t="str">
        <f>IF(AND(I997&gt;=4,K997&gt;=4,M997&gt;=4,O997&gt;=4),IF(P997&gt;=Données!$G$6,"4 ETOILES",""),"")</f>
        <v/>
      </c>
      <c r="V997" s="17" t="str">
        <f>IF(AND(I997&gt;=5,K997&gt;=5,M997&gt;=5,O997&gt;=5),IF(P997&gt;=Données!$G$7,"5 ETOILES",""),"")</f>
        <v/>
      </c>
      <c r="W997" s="17" t="str">
        <f>IF(AND(I997&gt;=6,K997&gt;=6,M997&gt;=6,O997&gt;=6),IF(P997&gt;=Données!$G$8,"6 ETOILES",""),"")</f>
        <v/>
      </c>
      <c r="X997" s="17" t="str">
        <f t="shared" si="51"/>
        <v/>
      </c>
    </row>
    <row r="998" spans="1:24" hidden="1">
      <c r="A998" s="15"/>
      <c r="B998" s="34"/>
      <c r="C998" s="36"/>
      <c r="D998" s="37"/>
      <c r="E998" s="35"/>
      <c r="F998" s="4"/>
      <c r="G998" s="4" t="str">
        <f>IF(F998="B1",Données!$C$3,IF(F998="B2",Données!$C$4,IF(F998="M1",Données!$C$5,IF(F998="M2",Données!$C$6,IF(F998="C1",Données!$C$7,IF(F998="C2",Données!$C$8,IF(F998="J1",Données!$C$9,IF(F998="J2",Données!$C$10,IF(F998="S1",Données!$C$11,IF(F998="S2",Données!$C$12,""))))))))))</f>
        <v/>
      </c>
      <c r="H998" s="19"/>
      <c r="I998" s="30"/>
      <c r="J998" s="19"/>
      <c r="K998" s="30"/>
      <c r="L998" s="19"/>
      <c r="M998" s="30"/>
      <c r="N998" s="19"/>
      <c r="O998" s="30"/>
      <c r="P998" s="20" t="str">
        <f t="shared" si="49"/>
        <v/>
      </c>
      <c r="Q998" s="17" t="str">
        <f t="shared" si="50"/>
        <v/>
      </c>
      <c r="R998" s="17" t="str">
        <f>IF(AND(I998&gt;=1,K998&gt;=1,M998&gt;=1,O998&gt;=1),IF(P998&gt;=Données!$G$3,"1 ETOILE",""),"")</f>
        <v/>
      </c>
      <c r="S998" s="17" t="str">
        <f>IF(AND(I998&gt;=2,K998&gt;=2,M998&gt;=2,O998&gt;=2),IF(P998&gt;=Données!$G$4,"2 ETOILES",""),"")</f>
        <v/>
      </c>
      <c r="T998" s="17" t="str">
        <f>IF(AND(I998&gt;=3,K998&gt;=3,M998&gt;=3,O998&gt;=3),IF(P998&gt;=Données!$G$5,"3 ETOILES",""),"")</f>
        <v/>
      </c>
      <c r="U998" s="17" t="str">
        <f>IF(AND(I998&gt;=4,K998&gt;=4,M998&gt;=4,O998&gt;=4),IF(P998&gt;=Données!$G$6,"4 ETOILES",""),"")</f>
        <v/>
      </c>
      <c r="V998" s="17" t="str">
        <f>IF(AND(I998&gt;=5,K998&gt;=5,M998&gt;=5,O998&gt;=5),IF(P998&gt;=Données!$G$7,"5 ETOILES",""),"")</f>
        <v/>
      </c>
      <c r="W998" s="17" t="str">
        <f>IF(AND(I998&gt;=6,K998&gt;=6,M998&gt;=6,O998&gt;=6),IF(P998&gt;=Données!$G$8,"6 ETOILES",""),"")</f>
        <v/>
      </c>
      <c r="X998" s="17" t="str">
        <f t="shared" si="51"/>
        <v/>
      </c>
    </row>
    <row r="999" spans="1:24" hidden="1">
      <c r="A999" s="15"/>
      <c r="B999" s="34"/>
      <c r="C999" s="36"/>
      <c r="D999" s="37"/>
      <c r="E999" s="35"/>
      <c r="F999" s="4"/>
      <c r="G999" s="4" t="str">
        <f>IF(F999="B1",Données!$C$3,IF(F999="B2",Données!$C$4,IF(F999="M1",Données!$C$5,IF(F999="M2",Données!$C$6,IF(F999="C1",Données!$C$7,IF(F999="C2",Données!$C$8,IF(F999="J1",Données!$C$9,IF(F999="J2",Données!$C$10,IF(F999="S1",Données!$C$11,IF(F999="S2",Données!$C$12,""))))))))))</f>
        <v/>
      </c>
      <c r="H999" s="19"/>
      <c r="I999" s="30"/>
      <c r="J999" s="19"/>
      <c r="K999" s="30"/>
      <c r="L999" s="19"/>
      <c r="M999" s="30"/>
      <c r="N999" s="19"/>
      <c r="O999" s="30"/>
      <c r="P999" s="20" t="str">
        <f t="shared" si="49"/>
        <v/>
      </c>
      <c r="Q999" s="17" t="str">
        <f t="shared" si="50"/>
        <v/>
      </c>
      <c r="R999" s="17" t="str">
        <f>IF(AND(I999&gt;=1,K999&gt;=1,M999&gt;=1,O999&gt;=1),IF(P999&gt;=Données!$G$3,"1 ETOILE",""),"")</f>
        <v/>
      </c>
      <c r="S999" s="17" t="str">
        <f>IF(AND(I999&gt;=2,K999&gt;=2,M999&gt;=2,O999&gt;=2),IF(P999&gt;=Données!$G$4,"2 ETOILES",""),"")</f>
        <v/>
      </c>
      <c r="T999" s="17" t="str">
        <f>IF(AND(I999&gt;=3,K999&gt;=3,M999&gt;=3,O999&gt;=3),IF(P999&gt;=Données!$G$5,"3 ETOILES",""),"")</f>
        <v/>
      </c>
      <c r="U999" s="17" t="str">
        <f>IF(AND(I999&gt;=4,K999&gt;=4,M999&gt;=4,O999&gt;=4),IF(P999&gt;=Données!$G$6,"4 ETOILES",""),"")</f>
        <v/>
      </c>
      <c r="V999" s="17" t="str">
        <f>IF(AND(I999&gt;=5,K999&gt;=5,M999&gt;=5,O999&gt;=5),IF(P999&gt;=Données!$G$7,"5 ETOILES",""),"")</f>
        <v/>
      </c>
      <c r="W999" s="17" t="str">
        <f>IF(AND(I999&gt;=6,K999&gt;=6,M999&gt;=6,O999&gt;=6),IF(P999&gt;=Données!$G$8,"6 ETOILES",""),"")</f>
        <v/>
      </c>
      <c r="X999" s="17" t="str">
        <f t="shared" si="51"/>
        <v/>
      </c>
    </row>
    <row r="1000" spans="1:24" hidden="1">
      <c r="A1000" s="15"/>
      <c r="B1000" s="34"/>
      <c r="C1000" s="36"/>
      <c r="D1000" s="37"/>
      <c r="E1000" s="35"/>
      <c r="F1000" s="4"/>
      <c r="G1000" s="4" t="str">
        <f>IF(F1000="B1",Données!$C$3,IF(F1000="B2",Données!$C$4,IF(F1000="M1",Données!$C$5,IF(F1000="M2",Données!$C$6,IF(F1000="C1",Données!$C$7,IF(F1000="C2",Données!$C$8,IF(F1000="J1",Données!$C$9,IF(F1000="J2",Données!$C$10,IF(F1000="S1",Données!$C$11,IF(F1000="S2",Données!$C$12,""))))))))))</f>
        <v/>
      </c>
      <c r="H1000" s="19"/>
      <c r="I1000" s="30"/>
      <c r="J1000" s="19"/>
      <c r="K1000" s="30"/>
      <c r="L1000" s="19"/>
      <c r="M1000" s="30"/>
      <c r="N1000" s="19"/>
      <c r="O1000" s="30"/>
      <c r="P1000" s="20" t="str">
        <f t="shared" si="49"/>
        <v/>
      </c>
      <c r="Q1000" s="17" t="str">
        <f t="shared" si="50"/>
        <v/>
      </c>
      <c r="R1000" s="17" t="str">
        <f>IF(AND(I1000&gt;=1,K1000&gt;=1,M1000&gt;=1,O1000&gt;=1),IF(P1000&gt;=Données!$G$3,"1 ETOILE",""),"")</f>
        <v/>
      </c>
      <c r="S1000" s="17" t="str">
        <f>IF(AND(I1000&gt;=2,K1000&gt;=2,M1000&gt;=2,O1000&gt;=2),IF(P1000&gt;=Données!$G$4,"2 ETOILES",""),"")</f>
        <v/>
      </c>
      <c r="T1000" s="17" t="str">
        <f>IF(AND(I1000&gt;=3,K1000&gt;=3,M1000&gt;=3,O1000&gt;=3),IF(P1000&gt;=Données!$G$5,"3 ETOILES",""),"")</f>
        <v/>
      </c>
      <c r="U1000" s="17" t="str">
        <f>IF(AND(I1000&gt;=4,K1000&gt;=4,M1000&gt;=4,O1000&gt;=4),IF(P1000&gt;=Données!$G$6,"4 ETOILES",""),"")</f>
        <v/>
      </c>
      <c r="V1000" s="17" t="str">
        <f>IF(AND(I1000&gt;=5,K1000&gt;=5,M1000&gt;=5,O1000&gt;=5),IF(P1000&gt;=Données!$G$7,"5 ETOILES",""),"")</f>
        <v/>
      </c>
      <c r="W1000" s="17" t="str">
        <f>IF(AND(I1000&gt;=6,K1000&gt;=6,M1000&gt;=6,O1000&gt;=6),IF(P1000&gt;=Données!$G$8,"6 ETOILES",""),"")</f>
        <v/>
      </c>
      <c r="X1000" s="17" t="str">
        <f t="shared" si="51"/>
        <v/>
      </c>
    </row>
  </sheetData>
  <autoFilter ref="A1:X1000">
    <filterColumn colId="5">
      <filters>
        <filter val="B1"/>
        <filter val="B2"/>
        <filter val="M1"/>
        <filter val="M2"/>
      </filters>
    </filterColumn>
  </autoFilter>
  <sortState ref="B2:F184">
    <sortCondition ref="E2:E184"/>
    <sortCondition ref="B2:B184"/>
  </sortState>
  <phoneticPr fontId="5" type="noConversion"/>
  <conditionalFormatting sqref="I160:I1000 K160:K1000 M160:M1000 O160:O1000">
    <cfRule type="cellIs" dxfId="19" priority="37" stopIfTrue="1" operator="greaterThan">
      <formula>$G160</formula>
    </cfRule>
  </conditionalFormatting>
  <conditionalFormatting sqref="H2">
    <cfRule type="cellIs" dxfId="18" priority="18" operator="greaterThan">
      <formula>G2</formula>
    </cfRule>
  </conditionalFormatting>
  <conditionalFormatting sqref="H28:H1000">
    <cfRule type="cellIs" dxfId="17" priority="16" operator="greaterThan">
      <formula>G28</formula>
    </cfRule>
  </conditionalFormatting>
  <conditionalFormatting sqref="J2">
    <cfRule type="cellIs" dxfId="16" priority="15" operator="greaterThan">
      <formula>G2</formula>
    </cfRule>
  </conditionalFormatting>
  <conditionalFormatting sqref="J28:J1000">
    <cfRule type="cellIs" dxfId="15" priority="14" operator="greaterThan">
      <formula>G28</formula>
    </cfRule>
  </conditionalFormatting>
  <conditionalFormatting sqref="L2">
    <cfRule type="cellIs" dxfId="14" priority="13" operator="greaterThan">
      <formula>G2</formula>
    </cfRule>
  </conditionalFormatting>
  <conditionalFormatting sqref="L28:L1000">
    <cfRule type="cellIs" dxfId="13" priority="12" operator="greaterThan">
      <formula>G28</formula>
    </cfRule>
  </conditionalFormatting>
  <conditionalFormatting sqref="N2">
    <cfRule type="cellIs" dxfId="12" priority="11" operator="greaterThan">
      <formula>G2</formula>
    </cfRule>
  </conditionalFormatting>
  <conditionalFormatting sqref="N28:N1000">
    <cfRule type="cellIs" dxfId="11" priority="10" operator="greaterThan">
      <formula>G28</formula>
    </cfRule>
  </conditionalFormatting>
  <conditionalFormatting sqref="H3">
    <cfRule type="cellIs" dxfId="10" priority="9" operator="greaterThan">
      <formula>G3</formula>
    </cfRule>
  </conditionalFormatting>
  <conditionalFormatting sqref="H4:H9">
    <cfRule type="cellIs" dxfId="9" priority="8" operator="greaterThan">
      <formula>G4</formula>
    </cfRule>
  </conditionalFormatting>
  <conditionalFormatting sqref="H10:H27">
    <cfRule type="cellIs" dxfId="8" priority="7" operator="greaterThan">
      <formula>G10</formula>
    </cfRule>
  </conditionalFormatting>
  <conditionalFormatting sqref="J3">
    <cfRule type="cellIs" dxfId="7" priority="6" operator="greaterThan">
      <formula>G3</formula>
    </cfRule>
  </conditionalFormatting>
  <conditionalFormatting sqref="J4:J27">
    <cfRule type="cellIs" dxfId="6" priority="5" operator="greaterThan">
      <formula>G4</formula>
    </cfRule>
  </conditionalFormatting>
  <conditionalFormatting sqref="L3">
    <cfRule type="cellIs" dxfId="5" priority="4" operator="greaterThan">
      <formula>G3</formula>
    </cfRule>
  </conditionalFormatting>
  <conditionalFormatting sqref="L4:L27">
    <cfRule type="cellIs" dxfId="4" priority="3" operator="greaterThan">
      <formula>G4</formula>
    </cfRule>
  </conditionalFormatting>
  <conditionalFormatting sqref="N3">
    <cfRule type="cellIs" dxfId="3" priority="2" operator="greaterThan">
      <formula>G3</formula>
    </cfRule>
  </conditionalFormatting>
  <conditionalFormatting sqref="N4:N27">
    <cfRule type="cellIs" dxfId="2" priority="1" operator="greaterThan">
      <formula>G4</formula>
    </cfRule>
  </conditionalFormatting>
  <dataValidations disablePrompts="1" count="2">
    <dataValidation type="list" allowBlank="1" showInputMessage="1" showErrorMessage="1" sqref="E170:E1000">
      <formula1>Clubs</formula1>
    </dataValidation>
    <dataValidation type="list" allowBlank="1" showInputMessage="1" showErrorMessage="1" sqref="F319:F1000 F2:F251">
      <formula1>Catégorie</formula1>
    </dataValidation>
  </dataValidations>
  <hyperlinks>
    <hyperlink ref="D65" r:id="rId1" display="claudine.cournac@hotmail.fr"/>
    <hyperlink ref="D60" r:id="rId2" display="fred.elise.jacquot@wanadoo.fr"/>
    <hyperlink ref="D77" r:id="rId3" display="mickgoncalves@dbmail.com"/>
    <hyperlink ref="D127" r:id="rId4" display="ajfdeh@orange.fr"/>
    <hyperlink ref="D128" r:id="rId5" display="philippe.roberget@orange.fr"/>
    <hyperlink ref="D134" r:id="rId6" display="fred.elise.jacquot@wanadoo.fr"/>
    <hyperlink ref="D118" r:id="rId7" display="pascal.prin0384@orange.fr"/>
  </hyperlinks>
  <pageMargins left="0.59055118110236227" right="0.59055118110236227" top="0.74803149606299213" bottom="0.74803149606299213" header="0.31496062992125984" footer="0.31496062992125984"/>
  <pageSetup paperSize="9" scale="26" orientation="landscape" r:id="rId8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[1]Feuil2!#REF!</xm:f>
          </x14:formula1>
          <xm:sqref>E36:E62</xm:sqref>
        </x14:dataValidation>
        <x14:dataValidation type="list" allowBlank="1" showInputMessage="1" showErrorMessage="1">
          <x14:formula1>
            <xm:f>[2]Feuil2!#REF!</xm:f>
          </x14:formula1>
          <xm:sqref>E63:E100 E102:E108</xm:sqref>
        </x14:dataValidation>
        <x14:dataValidation type="list" allowBlank="1" showInputMessage="1" showErrorMessage="1">
          <x14:formula1>
            <xm:f>[3]Feuil2!#REF!</xm:f>
          </x14:formula1>
          <xm:sqref>E109:E126</xm:sqref>
        </x14:dataValidation>
        <x14:dataValidation type="list" allowBlank="1" showInputMessage="1" showErrorMessage="1">
          <x14:formula1>
            <xm:f>[4]Feuil2!#REF!</xm:f>
          </x14:formula1>
          <xm:sqref>E127:E135</xm:sqref>
        </x14:dataValidation>
        <x14:dataValidation type="list" allowBlank="1" showInputMessage="1" showErrorMessage="1">
          <x14:formula1>
            <xm:f>[5]Feuil2!#REF!</xm:f>
          </x14:formula1>
          <xm:sqref>E136:E169</xm:sqref>
        </x14:dataValidation>
        <x14:dataValidation type="list" allowBlank="1" showInputMessage="1" showErrorMessage="1">
          <x14:formula1>
            <xm:f>[6]Feuil2!#REF!</xm:f>
          </x14:formula1>
          <xm:sqref>E101</xm:sqref>
        </x14:dataValidation>
        <x14:dataValidation type="list" allowBlank="1" showInputMessage="1" showErrorMessage="1">
          <x14:formula1>
            <xm:f>[7]Feuil2!#REF!</xm:f>
          </x14:formula1>
          <xm:sqref>E2:E35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J9" sqref="J9"/>
    </sheetView>
  </sheetViews>
  <sheetFormatPr baseColWidth="10" defaultRowHeight="15"/>
  <cols>
    <col min="1" max="1" width="11.42578125" style="48"/>
    <col min="2" max="2" width="18.85546875" bestFit="1" customWidth="1"/>
    <col min="3" max="3" width="23.28515625" bestFit="1" customWidth="1"/>
  </cols>
  <sheetData>
    <row r="1" spans="1:8">
      <c r="B1" s="49" t="s">
        <v>5</v>
      </c>
      <c r="C1" s="49" t="s">
        <v>55</v>
      </c>
      <c r="D1" s="49"/>
      <c r="E1" s="49"/>
      <c r="F1" s="49" t="s">
        <v>40</v>
      </c>
      <c r="G1" s="49"/>
      <c r="H1" s="49">
        <v>13</v>
      </c>
    </row>
    <row r="2" spans="1:8">
      <c r="B2" s="49"/>
      <c r="C2" s="49"/>
      <c r="D2" s="49"/>
      <c r="E2" s="49"/>
      <c r="F2" s="49" t="s">
        <v>41</v>
      </c>
      <c r="G2" s="49"/>
      <c r="H2" s="49">
        <v>4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30</v>
      </c>
      <c r="C5" t="s">
        <v>22</v>
      </c>
      <c r="D5">
        <v>21.45</v>
      </c>
      <c r="E5">
        <v>21.1</v>
      </c>
      <c r="F5">
        <v>21.6</v>
      </c>
      <c r="G5">
        <v>21.9</v>
      </c>
      <c r="H5">
        <v>86.050000000000011</v>
      </c>
    </row>
    <row r="6" spans="1:8">
      <c r="A6" s="48">
        <v>2</v>
      </c>
      <c r="B6" t="s">
        <v>206</v>
      </c>
      <c r="C6" t="s">
        <v>22</v>
      </c>
      <c r="D6">
        <v>21.6</v>
      </c>
      <c r="E6">
        <v>21.25</v>
      </c>
      <c r="F6">
        <v>20.2</v>
      </c>
      <c r="G6">
        <v>22.6</v>
      </c>
      <c r="H6">
        <v>85.65</v>
      </c>
    </row>
    <row r="7" spans="1:8">
      <c r="A7" s="48">
        <v>3</v>
      </c>
      <c r="B7" t="s">
        <v>15</v>
      </c>
      <c r="C7" t="s">
        <v>13</v>
      </c>
      <c r="D7">
        <v>21.1</v>
      </c>
      <c r="E7">
        <v>20.149999999999999</v>
      </c>
      <c r="F7">
        <v>21.95</v>
      </c>
      <c r="G7">
        <v>22.25</v>
      </c>
      <c r="H7">
        <v>85.45</v>
      </c>
    </row>
    <row r="8" spans="1:8">
      <c r="A8" s="48">
        <v>4</v>
      </c>
      <c r="B8" t="s">
        <v>29</v>
      </c>
      <c r="C8" t="s">
        <v>22</v>
      </c>
      <c r="D8">
        <v>21.45</v>
      </c>
      <c r="E8">
        <v>20.399999999999999</v>
      </c>
      <c r="F8">
        <v>21.7</v>
      </c>
      <c r="G8">
        <v>21.55</v>
      </c>
      <c r="H8">
        <v>85.1</v>
      </c>
    </row>
    <row r="9" spans="1:8">
      <c r="A9" s="48">
        <v>5</v>
      </c>
      <c r="B9" t="s">
        <v>28</v>
      </c>
      <c r="C9" t="s">
        <v>22</v>
      </c>
      <c r="D9">
        <v>21.5</v>
      </c>
      <c r="E9">
        <v>21.4</v>
      </c>
      <c r="F9">
        <v>19.05</v>
      </c>
      <c r="G9">
        <v>21.55</v>
      </c>
      <c r="H9">
        <v>83.5</v>
      </c>
    </row>
    <row r="10" spans="1:8">
      <c r="A10" s="48">
        <v>6</v>
      </c>
      <c r="B10" t="s">
        <v>16</v>
      </c>
      <c r="C10" t="s">
        <v>13</v>
      </c>
      <c r="D10">
        <v>21.2</v>
      </c>
      <c r="E10">
        <v>19.350000000000001</v>
      </c>
      <c r="F10">
        <v>18.3</v>
      </c>
      <c r="G10">
        <v>21.8</v>
      </c>
      <c r="H10">
        <v>80.649999999999991</v>
      </c>
    </row>
    <row r="11" spans="1:8">
      <c r="A11" s="48">
        <v>7</v>
      </c>
      <c r="B11" t="s">
        <v>76</v>
      </c>
      <c r="C11" t="s">
        <v>178</v>
      </c>
      <c r="D11">
        <v>19.600000000000001</v>
      </c>
      <c r="E11">
        <v>13.75</v>
      </c>
      <c r="F11">
        <v>19.95</v>
      </c>
      <c r="G11">
        <v>20.55</v>
      </c>
      <c r="H11">
        <v>73.849999999999994</v>
      </c>
    </row>
    <row r="12" spans="1:8">
      <c r="A12" s="48">
        <v>8</v>
      </c>
      <c r="B12" t="s">
        <v>145</v>
      </c>
      <c r="C12" t="s">
        <v>10</v>
      </c>
      <c r="D12">
        <v>18.899999999999999</v>
      </c>
      <c r="E12">
        <v>15.65</v>
      </c>
      <c r="F12">
        <v>18.95</v>
      </c>
      <c r="G12">
        <v>18.350000000000001</v>
      </c>
      <c r="H12">
        <v>71.849999999999994</v>
      </c>
    </row>
    <row r="13" spans="1:8">
      <c r="A13" s="48">
        <v>9</v>
      </c>
      <c r="B13" t="s">
        <v>60</v>
      </c>
      <c r="C13" t="s">
        <v>13</v>
      </c>
      <c r="D13">
        <v>20.6</v>
      </c>
      <c r="E13">
        <v>13.65</v>
      </c>
      <c r="F13">
        <v>17.100000000000001</v>
      </c>
      <c r="G13">
        <v>19</v>
      </c>
      <c r="H13">
        <v>70.349999999999994</v>
      </c>
    </row>
    <row r="14" spans="1:8">
      <c r="A14" s="48">
        <v>10</v>
      </c>
      <c r="B14" t="s">
        <v>194</v>
      </c>
      <c r="C14" t="s">
        <v>178</v>
      </c>
      <c r="D14">
        <v>19.45</v>
      </c>
      <c r="E14">
        <v>16.95</v>
      </c>
      <c r="F14">
        <v>13.65</v>
      </c>
      <c r="G14">
        <v>20.149999999999999</v>
      </c>
      <c r="H14">
        <v>70.199999999999989</v>
      </c>
    </row>
    <row r="15" spans="1:8">
      <c r="A15" s="48">
        <v>11</v>
      </c>
      <c r="B15" t="s">
        <v>141</v>
      </c>
      <c r="C15" t="s">
        <v>10</v>
      </c>
      <c r="D15">
        <v>19.100000000000001</v>
      </c>
      <c r="E15">
        <v>11.6</v>
      </c>
      <c r="F15">
        <v>18.3</v>
      </c>
      <c r="G15">
        <v>20.9</v>
      </c>
      <c r="H15">
        <v>69.900000000000006</v>
      </c>
    </row>
    <row r="16" spans="1:8">
      <c r="A16" s="48">
        <v>12</v>
      </c>
      <c r="B16" t="s">
        <v>124</v>
      </c>
      <c r="C16" t="s">
        <v>6</v>
      </c>
      <c r="D16">
        <v>16.7</v>
      </c>
      <c r="E16">
        <v>15.7</v>
      </c>
      <c r="F16">
        <v>18.350000000000001</v>
      </c>
      <c r="G16">
        <v>14.25</v>
      </c>
      <c r="H16">
        <v>65</v>
      </c>
    </row>
    <row r="17" spans="1:8">
      <c r="A17" s="48">
        <v>13</v>
      </c>
      <c r="B17" t="s">
        <v>209</v>
      </c>
      <c r="C17" t="s">
        <v>13</v>
      </c>
      <c r="D17" t="s">
        <v>231</v>
      </c>
      <c r="E17">
        <v>16.05</v>
      </c>
      <c r="F17" t="s">
        <v>231</v>
      </c>
      <c r="G17" t="s">
        <v>231</v>
      </c>
      <c r="H17">
        <v>16.05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K8" sqref="K8"/>
    </sheetView>
  </sheetViews>
  <sheetFormatPr baseColWidth="10" defaultRowHeight="15"/>
  <cols>
    <col min="1" max="1" width="11.42578125" style="48"/>
    <col min="2" max="2" width="20.5703125" bestFit="1" customWidth="1"/>
    <col min="3" max="3" width="23.28515625" bestFit="1" customWidth="1"/>
  </cols>
  <sheetData>
    <row r="1" spans="1:8">
      <c r="B1" s="49" t="s">
        <v>5</v>
      </c>
      <c r="C1" s="49" t="s">
        <v>56</v>
      </c>
      <c r="D1" s="49"/>
      <c r="E1" s="49"/>
      <c r="F1" s="49" t="s">
        <v>40</v>
      </c>
      <c r="G1" s="49"/>
      <c r="H1" s="49">
        <v>6</v>
      </c>
    </row>
    <row r="2" spans="1:8">
      <c r="B2" s="49"/>
      <c r="C2" s="49"/>
      <c r="D2" s="49"/>
      <c r="E2" s="49"/>
      <c r="F2" s="49" t="s">
        <v>41</v>
      </c>
      <c r="G2" s="49"/>
      <c r="H2" s="49">
        <v>4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17</v>
      </c>
      <c r="C5" t="s">
        <v>13</v>
      </c>
      <c r="D5">
        <v>16.8</v>
      </c>
      <c r="E5">
        <v>13.7</v>
      </c>
      <c r="F5">
        <v>15.9</v>
      </c>
      <c r="G5">
        <v>17.55</v>
      </c>
      <c r="H5">
        <v>63.95</v>
      </c>
    </row>
    <row r="6" spans="1:8">
      <c r="A6" s="48">
        <v>2</v>
      </c>
      <c r="B6" t="s">
        <v>19</v>
      </c>
      <c r="C6" t="s">
        <v>13</v>
      </c>
      <c r="D6">
        <v>16.350000000000001</v>
      </c>
      <c r="E6">
        <v>13.6</v>
      </c>
      <c r="F6">
        <v>15.7</v>
      </c>
      <c r="G6">
        <v>16.55</v>
      </c>
      <c r="H6">
        <v>62.2</v>
      </c>
    </row>
    <row r="7" spans="1:8">
      <c r="A7" s="48">
        <v>3</v>
      </c>
      <c r="B7" t="s">
        <v>18</v>
      </c>
      <c r="C7" t="s">
        <v>13</v>
      </c>
      <c r="D7">
        <v>16.649999999999999</v>
      </c>
      <c r="E7">
        <v>13.7</v>
      </c>
      <c r="F7">
        <v>15.25</v>
      </c>
      <c r="G7">
        <v>15.35</v>
      </c>
      <c r="H7">
        <v>60.949999999999996</v>
      </c>
    </row>
    <row r="8" spans="1:8">
      <c r="A8" s="48">
        <v>4</v>
      </c>
      <c r="B8" t="s">
        <v>195</v>
      </c>
      <c r="C8" t="s">
        <v>178</v>
      </c>
      <c r="D8">
        <v>14.45</v>
      </c>
      <c r="E8">
        <v>13.65</v>
      </c>
      <c r="F8">
        <v>14.25</v>
      </c>
      <c r="G8">
        <v>16.95</v>
      </c>
      <c r="H8">
        <v>59.3</v>
      </c>
    </row>
    <row r="9" spans="1:8">
      <c r="A9" s="48">
        <v>5</v>
      </c>
      <c r="B9" t="s">
        <v>143</v>
      </c>
      <c r="C9" t="s">
        <v>10</v>
      </c>
      <c r="D9">
        <v>14.75</v>
      </c>
      <c r="E9">
        <v>13.9</v>
      </c>
      <c r="F9">
        <v>12.45</v>
      </c>
      <c r="G9">
        <v>9.6</v>
      </c>
      <c r="H9">
        <v>50.699999999999996</v>
      </c>
    </row>
    <row r="10" spans="1:8">
      <c r="A10" s="48">
        <v>6</v>
      </c>
      <c r="B10" t="s">
        <v>74</v>
      </c>
      <c r="C10" t="s">
        <v>178</v>
      </c>
      <c r="D10" t="s">
        <v>231</v>
      </c>
      <c r="E10" t="s">
        <v>231</v>
      </c>
      <c r="F10" t="s">
        <v>231</v>
      </c>
      <c r="G10" t="s">
        <v>231</v>
      </c>
      <c r="H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D17" sqref="D17"/>
    </sheetView>
  </sheetViews>
  <sheetFormatPr baseColWidth="10" defaultRowHeight="15"/>
  <cols>
    <col min="1" max="1" width="11.42578125" style="48"/>
    <col min="2" max="2" width="20.28515625" bestFit="1" customWidth="1"/>
    <col min="3" max="3" width="23.28515625" bestFit="1" customWidth="1"/>
  </cols>
  <sheetData>
    <row r="1" spans="1:8">
      <c r="B1" s="49" t="s">
        <v>5</v>
      </c>
      <c r="C1" s="49" t="s">
        <v>57</v>
      </c>
      <c r="D1" s="49"/>
      <c r="E1" s="49"/>
      <c r="F1" s="49" t="s">
        <v>40</v>
      </c>
      <c r="G1" s="49"/>
      <c r="H1" s="49">
        <v>10</v>
      </c>
    </row>
    <row r="2" spans="1:8">
      <c r="B2" s="49"/>
      <c r="C2" s="49"/>
      <c r="D2" s="49"/>
      <c r="E2" s="49"/>
      <c r="F2" s="49" t="s">
        <v>41</v>
      </c>
      <c r="G2" s="49"/>
      <c r="H2" s="49">
        <v>4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210</v>
      </c>
      <c r="C5" t="s">
        <v>13</v>
      </c>
      <c r="D5">
        <v>21.25</v>
      </c>
      <c r="E5">
        <v>18.8</v>
      </c>
      <c r="F5">
        <v>20.2</v>
      </c>
      <c r="G5">
        <v>22.1</v>
      </c>
      <c r="H5">
        <v>82.35</v>
      </c>
    </row>
    <row r="6" spans="1:8">
      <c r="A6" s="48">
        <v>2</v>
      </c>
      <c r="B6" t="s">
        <v>66</v>
      </c>
      <c r="C6" t="s">
        <v>22</v>
      </c>
      <c r="D6">
        <v>21.1</v>
      </c>
      <c r="E6">
        <v>17.45</v>
      </c>
      <c r="F6">
        <v>20.45</v>
      </c>
      <c r="G6">
        <v>21.7</v>
      </c>
      <c r="H6">
        <v>80.7</v>
      </c>
    </row>
    <row r="7" spans="1:8">
      <c r="A7" s="48">
        <v>3</v>
      </c>
      <c r="B7" t="s">
        <v>62</v>
      </c>
      <c r="C7" t="s">
        <v>13</v>
      </c>
      <c r="D7">
        <v>21.2</v>
      </c>
      <c r="E7">
        <v>17.100000000000001</v>
      </c>
      <c r="F7">
        <v>20.5</v>
      </c>
      <c r="G7">
        <v>20.100000000000001</v>
      </c>
      <c r="H7">
        <v>78.900000000000006</v>
      </c>
    </row>
    <row r="8" spans="1:8">
      <c r="A8" s="48">
        <v>4</v>
      </c>
      <c r="B8" t="s">
        <v>126</v>
      </c>
      <c r="C8" t="s">
        <v>6</v>
      </c>
      <c r="D8">
        <v>20.3</v>
      </c>
      <c r="E8">
        <v>16.899999999999999</v>
      </c>
      <c r="F8">
        <v>20.5</v>
      </c>
      <c r="G8">
        <v>21.1</v>
      </c>
      <c r="H8">
        <v>78.800000000000011</v>
      </c>
    </row>
    <row r="9" spans="1:8">
      <c r="A9" s="48">
        <v>5</v>
      </c>
      <c r="B9" t="s">
        <v>65</v>
      </c>
      <c r="C9" t="s">
        <v>22</v>
      </c>
      <c r="D9">
        <v>20.95</v>
      </c>
      <c r="E9">
        <v>17.05</v>
      </c>
      <c r="F9">
        <v>18.350000000000001</v>
      </c>
      <c r="G9">
        <v>19.399999999999999</v>
      </c>
      <c r="H9">
        <v>75.75</v>
      </c>
    </row>
    <row r="10" spans="1:8">
      <c r="A10" s="48">
        <v>6</v>
      </c>
      <c r="B10" t="s">
        <v>125</v>
      </c>
      <c r="C10" t="s">
        <v>6</v>
      </c>
      <c r="D10">
        <v>18.399999999999999</v>
      </c>
      <c r="E10">
        <v>16.850000000000001</v>
      </c>
      <c r="F10">
        <v>18.95</v>
      </c>
      <c r="G10">
        <v>20.9</v>
      </c>
      <c r="H10">
        <v>75.099999999999994</v>
      </c>
    </row>
    <row r="11" spans="1:8">
      <c r="A11" s="48">
        <v>7</v>
      </c>
      <c r="B11" t="s">
        <v>78</v>
      </c>
      <c r="C11" t="s">
        <v>178</v>
      </c>
      <c r="D11">
        <v>17.2</v>
      </c>
      <c r="E11">
        <v>14.95</v>
      </c>
      <c r="F11">
        <v>18.899999999999999</v>
      </c>
      <c r="G11">
        <v>19.399999999999999</v>
      </c>
      <c r="H11">
        <v>70.449999999999989</v>
      </c>
    </row>
    <row r="12" spans="1:8">
      <c r="A12" s="48">
        <v>8</v>
      </c>
      <c r="B12" t="s">
        <v>127</v>
      </c>
      <c r="C12" t="s">
        <v>6</v>
      </c>
      <c r="D12">
        <v>20.55</v>
      </c>
      <c r="E12">
        <v>15.4</v>
      </c>
      <c r="F12">
        <v>11.85</v>
      </c>
      <c r="G12">
        <v>19.600000000000001</v>
      </c>
      <c r="H12">
        <v>67.400000000000006</v>
      </c>
    </row>
    <row r="13" spans="1:8">
      <c r="A13" s="48">
        <v>9</v>
      </c>
      <c r="B13" t="s">
        <v>77</v>
      </c>
      <c r="C13" t="s">
        <v>178</v>
      </c>
      <c r="D13">
        <v>17.100000000000001</v>
      </c>
      <c r="E13">
        <v>14.95</v>
      </c>
      <c r="F13">
        <v>13.75</v>
      </c>
      <c r="G13">
        <v>13.35</v>
      </c>
      <c r="H13">
        <v>59.15</v>
      </c>
    </row>
    <row r="14" spans="1:8">
      <c r="A14" s="48">
        <v>10</v>
      </c>
      <c r="B14" t="s">
        <v>230</v>
      </c>
      <c r="C14" t="s">
        <v>13</v>
      </c>
      <c r="D14" t="s">
        <v>231</v>
      </c>
      <c r="E14" t="s">
        <v>231</v>
      </c>
      <c r="F14" t="s">
        <v>231</v>
      </c>
      <c r="G14" t="s">
        <v>231</v>
      </c>
      <c r="H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G13" sqref="G13"/>
    </sheetView>
  </sheetViews>
  <sheetFormatPr baseColWidth="10" defaultRowHeight="15"/>
  <cols>
    <col min="1" max="1" width="11.42578125" style="48"/>
    <col min="2" max="2" width="16.5703125" bestFit="1" customWidth="1"/>
    <col min="3" max="3" width="16.28515625" bestFit="1" customWidth="1"/>
  </cols>
  <sheetData>
    <row r="1" spans="1:8">
      <c r="B1" s="49" t="s">
        <v>5</v>
      </c>
      <c r="C1" s="49" t="s">
        <v>58</v>
      </c>
      <c r="D1" s="49"/>
      <c r="E1" s="49"/>
      <c r="F1" s="49" t="s">
        <v>40</v>
      </c>
      <c r="G1" s="49"/>
      <c r="H1" s="49">
        <v>2</v>
      </c>
    </row>
    <row r="2" spans="1:8">
      <c r="B2" s="49"/>
      <c r="C2" s="49"/>
      <c r="D2" s="49"/>
      <c r="E2" s="49"/>
      <c r="F2" s="49" t="s">
        <v>41</v>
      </c>
      <c r="G2" s="49"/>
      <c r="H2" s="49">
        <v>4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159</v>
      </c>
      <c r="C5" t="s">
        <v>10</v>
      </c>
      <c r="D5">
        <v>15.85</v>
      </c>
      <c r="E5">
        <v>14.3</v>
      </c>
      <c r="F5">
        <v>14.6</v>
      </c>
      <c r="G5">
        <v>16</v>
      </c>
      <c r="H5">
        <v>60.75</v>
      </c>
    </row>
    <row r="6" spans="1:8">
      <c r="A6" s="48">
        <v>2</v>
      </c>
      <c r="B6" t="s">
        <v>161</v>
      </c>
      <c r="C6" t="s">
        <v>10</v>
      </c>
      <c r="D6">
        <v>13.6</v>
      </c>
      <c r="E6">
        <v>13.25</v>
      </c>
      <c r="F6">
        <v>13.05</v>
      </c>
      <c r="G6">
        <v>15.2</v>
      </c>
      <c r="H6">
        <v>55.100000000000009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zoomScaleNormal="100" workbookViewId="0">
      <selection sqref="A1:H6"/>
    </sheetView>
  </sheetViews>
  <sheetFormatPr baseColWidth="10" defaultRowHeight="12.75"/>
  <cols>
    <col min="1" max="1" width="3.5703125" style="6" bestFit="1" customWidth="1"/>
    <col min="2" max="2" width="31.140625" style="5" bestFit="1" customWidth="1"/>
    <col min="3" max="3" width="23.28515625" style="5" bestFit="1" customWidth="1"/>
    <col min="4" max="4" width="9" style="5" bestFit="1" customWidth="1"/>
    <col min="5" max="5" width="9.42578125" style="5" bestFit="1" customWidth="1"/>
    <col min="6" max="6" width="8.7109375" style="5" customWidth="1"/>
    <col min="7" max="7" width="5.7109375" style="5" customWidth="1"/>
    <col min="8" max="8" width="5.28515625" style="5" customWidth="1"/>
    <col min="9" max="9" width="5.42578125" style="5" bestFit="1" customWidth="1"/>
    <col min="10" max="16384" width="11.42578125" style="5"/>
  </cols>
  <sheetData>
    <row r="1" spans="1:8">
      <c r="B1" s="50" t="s">
        <v>5</v>
      </c>
      <c r="C1" s="51" t="s">
        <v>58</v>
      </c>
      <c r="F1" s="5" t="s">
        <v>40</v>
      </c>
      <c r="H1" s="5">
        <f>COUNT(H5:H300)</f>
        <v>2</v>
      </c>
    </row>
    <row r="2" spans="1:8">
      <c r="F2" s="5" t="s">
        <v>41</v>
      </c>
      <c r="H2" s="5">
        <f>VLOOKUP(C1,Données!A2:B12,2,FALSE)</f>
        <v>4</v>
      </c>
    </row>
    <row r="3" spans="1:8">
      <c r="B3" s="52" t="s">
        <v>38</v>
      </c>
      <c r="C3" s="53"/>
      <c r="D3" s="53"/>
      <c r="E3" s="53"/>
      <c r="F3" s="53"/>
      <c r="G3" s="53"/>
      <c r="H3" s="54"/>
    </row>
    <row r="4" spans="1:8">
      <c r="B4" s="52" t="s">
        <v>1</v>
      </c>
      <c r="C4" s="52" t="s">
        <v>4</v>
      </c>
      <c r="D4" s="52" t="s">
        <v>31</v>
      </c>
      <c r="E4" s="52" t="s">
        <v>32</v>
      </c>
      <c r="F4" s="52" t="s">
        <v>33</v>
      </c>
      <c r="G4" s="52" t="s">
        <v>34</v>
      </c>
      <c r="H4" s="54" t="s">
        <v>39</v>
      </c>
    </row>
    <row r="5" spans="1:8">
      <c r="A5" s="39">
        <v>1</v>
      </c>
      <c r="B5" s="55" t="s">
        <v>159</v>
      </c>
      <c r="C5" s="55" t="s">
        <v>10</v>
      </c>
      <c r="D5" s="55">
        <v>15.85</v>
      </c>
      <c r="E5" s="55">
        <v>14.3</v>
      </c>
      <c r="F5" s="55">
        <v>14.6</v>
      </c>
      <c r="G5" s="55">
        <v>16</v>
      </c>
      <c r="H5" s="56">
        <v>60.75</v>
      </c>
    </row>
    <row r="6" spans="1:8">
      <c r="A6" s="39">
        <v>2</v>
      </c>
      <c r="B6" s="57" t="s">
        <v>161</v>
      </c>
      <c r="C6" s="57" t="s">
        <v>10</v>
      </c>
      <c r="D6" s="57">
        <v>13.6</v>
      </c>
      <c r="E6" s="57">
        <v>13.25</v>
      </c>
      <c r="F6" s="57">
        <v>13.05</v>
      </c>
      <c r="G6" s="57">
        <v>15.2</v>
      </c>
      <c r="H6" s="58">
        <v>55.100000000000009</v>
      </c>
    </row>
    <row r="7" spans="1:8" ht="15">
      <c r="A7" s="39">
        <v>3</v>
      </c>
      <c r="B7"/>
      <c r="C7"/>
      <c r="D7"/>
      <c r="E7"/>
      <c r="F7"/>
      <c r="G7"/>
      <c r="H7"/>
    </row>
    <row r="8" spans="1:8" ht="15">
      <c r="A8" s="39">
        <v>4</v>
      </c>
      <c r="B8"/>
      <c r="C8"/>
      <c r="D8"/>
      <c r="E8"/>
      <c r="F8"/>
      <c r="G8"/>
      <c r="H8"/>
    </row>
    <row r="9" spans="1:8" ht="15">
      <c r="A9" s="39">
        <v>5</v>
      </c>
      <c r="B9"/>
      <c r="C9"/>
      <c r="D9"/>
      <c r="E9"/>
      <c r="F9"/>
      <c r="G9"/>
      <c r="H9"/>
    </row>
    <row r="10" spans="1:8" ht="15">
      <c r="A10" s="39">
        <v>6</v>
      </c>
      <c r="B10"/>
      <c r="C10"/>
      <c r="D10"/>
      <c r="E10"/>
      <c r="F10"/>
      <c r="G10"/>
      <c r="H10"/>
    </row>
    <row r="11" spans="1:8" ht="15">
      <c r="A11" s="39">
        <v>7</v>
      </c>
      <c r="B11"/>
      <c r="C11"/>
      <c r="D11"/>
      <c r="E11"/>
      <c r="F11"/>
      <c r="G11"/>
      <c r="H11"/>
    </row>
    <row r="12" spans="1:8" ht="15">
      <c r="A12" s="39">
        <v>8</v>
      </c>
      <c r="B12"/>
      <c r="C12"/>
      <c r="D12"/>
      <c r="E12"/>
      <c r="F12"/>
      <c r="G12"/>
      <c r="H12"/>
    </row>
    <row r="13" spans="1:8" ht="15">
      <c r="A13" s="39">
        <v>9</v>
      </c>
      <c r="B13"/>
      <c r="C13"/>
      <c r="D13"/>
      <c r="E13"/>
      <c r="F13"/>
      <c r="G13"/>
      <c r="H13"/>
    </row>
    <row r="14" spans="1:8" ht="15">
      <c r="A14" s="39">
        <v>10</v>
      </c>
      <c r="B14"/>
      <c r="C14"/>
      <c r="D14"/>
      <c r="E14"/>
      <c r="F14"/>
      <c r="G14"/>
      <c r="H14"/>
    </row>
    <row r="15" spans="1:8" ht="15">
      <c r="A15" s="39">
        <v>11</v>
      </c>
      <c r="B15"/>
      <c r="C15"/>
      <c r="D15"/>
      <c r="E15"/>
      <c r="F15"/>
      <c r="G15"/>
      <c r="H15"/>
    </row>
    <row r="16" spans="1:8" ht="15">
      <c r="A16" s="39">
        <v>12</v>
      </c>
      <c r="B16"/>
      <c r="C16"/>
      <c r="D16"/>
      <c r="E16"/>
      <c r="F16"/>
      <c r="G16"/>
      <c r="H16"/>
    </row>
    <row r="17" spans="1:8" ht="15">
      <c r="A17" s="39">
        <v>13</v>
      </c>
      <c r="B17"/>
      <c r="C17"/>
      <c r="D17"/>
      <c r="E17"/>
      <c r="F17"/>
      <c r="G17"/>
      <c r="H17"/>
    </row>
    <row r="18" spans="1:8" ht="15">
      <c r="A18" s="39">
        <v>14</v>
      </c>
      <c r="B18"/>
      <c r="C18"/>
      <c r="D18"/>
      <c r="E18"/>
      <c r="F18"/>
      <c r="G18"/>
      <c r="H18"/>
    </row>
    <row r="19" spans="1:8" ht="15">
      <c r="A19" s="39">
        <v>15</v>
      </c>
      <c r="B19"/>
      <c r="C19"/>
      <c r="D19"/>
      <c r="E19"/>
      <c r="F19"/>
      <c r="G19"/>
      <c r="H19"/>
    </row>
    <row r="20" spans="1:8" ht="15">
      <c r="A20" s="39">
        <v>16</v>
      </c>
      <c r="B20"/>
      <c r="C20"/>
      <c r="D20"/>
      <c r="E20"/>
      <c r="F20"/>
      <c r="G20"/>
      <c r="H20"/>
    </row>
    <row r="21" spans="1:8" ht="15">
      <c r="A21" s="39">
        <v>17</v>
      </c>
      <c r="B21"/>
      <c r="C21"/>
      <c r="D21"/>
      <c r="E21"/>
      <c r="F21"/>
      <c r="G21"/>
      <c r="H21"/>
    </row>
    <row r="22" spans="1:8" ht="15">
      <c r="A22" s="39">
        <v>18</v>
      </c>
      <c r="B22"/>
      <c r="C22"/>
      <c r="D22"/>
      <c r="E22"/>
      <c r="F22"/>
      <c r="G22"/>
      <c r="H22"/>
    </row>
    <row r="23" spans="1:8" ht="15">
      <c r="A23" s="39">
        <v>19</v>
      </c>
      <c r="B23"/>
      <c r="C23"/>
      <c r="D23"/>
      <c r="E23"/>
      <c r="F23"/>
      <c r="G23"/>
      <c r="H23"/>
    </row>
    <row r="24" spans="1:8" ht="15">
      <c r="A24" s="39">
        <v>20</v>
      </c>
      <c r="B24"/>
      <c r="C24"/>
      <c r="D24"/>
      <c r="E24"/>
      <c r="F24"/>
      <c r="G24"/>
      <c r="H24"/>
    </row>
    <row r="25" spans="1:8" ht="15">
      <c r="A25" s="39">
        <v>21</v>
      </c>
      <c r="B25"/>
      <c r="C25"/>
      <c r="D25"/>
      <c r="E25"/>
      <c r="F25"/>
      <c r="G25"/>
      <c r="H25"/>
    </row>
    <row r="26" spans="1:8" ht="15">
      <c r="A26" s="39">
        <v>22</v>
      </c>
      <c r="B26"/>
      <c r="C26"/>
      <c r="D26"/>
      <c r="E26"/>
      <c r="F26"/>
      <c r="G26"/>
      <c r="H26"/>
    </row>
    <row r="27" spans="1:8" ht="15">
      <c r="A27" s="39">
        <v>23</v>
      </c>
      <c r="B27"/>
      <c r="C27"/>
      <c r="D27"/>
      <c r="E27"/>
      <c r="F27"/>
      <c r="G27"/>
      <c r="H27"/>
    </row>
    <row r="28" spans="1:8" ht="15">
      <c r="A28" s="39">
        <v>24</v>
      </c>
      <c r="B28"/>
      <c r="C28"/>
      <c r="D28"/>
      <c r="E28"/>
      <c r="F28"/>
      <c r="G28"/>
      <c r="H28"/>
    </row>
    <row r="29" spans="1:8" ht="15">
      <c r="A29" s="39">
        <v>25</v>
      </c>
      <c r="B29"/>
      <c r="C29"/>
      <c r="D29"/>
      <c r="E29"/>
      <c r="F29"/>
      <c r="G29"/>
      <c r="H29"/>
    </row>
    <row r="30" spans="1:8" ht="15">
      <c r="A30" s="39">
        <v>26</v>
      </c>
      <c r="B30"/>
      <c r="C30"/>
      <c r="D30"/>
      <c r="E30"/>
      <c r="F30"/>
      <c r="G30"/>
      <c r="H30"/>
    </row>
    <row r="31" spans="1:8" ht="15">
      <c r="A31" s="39">
        <v>27</v>
      </c>
      <c r="B31"/>
      <c r="C31"/>
      <c r="D31"/>
      <c r="E31"/>
      <c r="F31"/>
      <c r="G31"/>
      <c r="H31"/>
    </row>
    <row r="32" spans="1:8" ht="15">
      <c r="A32" s="39">
        <v>28</v>
      </c>
      <c r="B32"/>
      <c r="C32"/>
      <c r="D32"/>
      <c r="E32"/>
      <c r="F32"/>
      <c r="G32"/>
      <c r="H32"/>
    </row>
    <row r="33" spans="1:8" ht="15">
      <c r="A33" s="39">
        <v>29</v>
      </c>
      <c r="B33"/>
      <c r="C33"/>
      <c r="D33"/>
      <c r="E33"/>
      <c r="F33"/>
      <c r="G33"/>
      <c r="H33"/>
    </row>
    <row r="34" spans="1:8" ht="15">
      <c r="A34" s="39">
        <v>30</v>
      </c>
      <c r="B34"/>
      <c r="C34"/>
      <c r="D34"/>
      <c r="E34"/>
      <c r="F34"/>
      <c r="G34"/>
      <c r="H34"/>
    </row>
    <row r="35" spans="1:8" ht="15">
      <c r="A35" s="39">
        <v>31</v>
      </c>
      <c r="B35"/>
      <c r="C35"/>
      <c r="D35"/>
      <c r="E35"/>
      <c r="F35"/>
      <c r="G35"/>
      <c r="H35"/>
    </row>
    <row r="36" spans="1:8" ht="15">
      <c r="A36" s="39">
        <v>32</v>
      </c>
      <c r="B36"/>
      <c r="C36"/>
      <c r="D36"/>
      <c r="E36"/>
      <c r="F36"/>
      <c r="G36"/>
      <c r="H36"/>
    </row>
    <row r="37" spans="1:8" ht="15">
      <c r="A37" s="39">
        <v>33</v>
      </c>
      <c r="B37"/>
      <c r="C37"/>
      <c r="D37"/>
      <c r="E37"/>
      <c r="F37"/>
      <c r="G37"/>
      <c r="H37"/>
    </row>
    <row r="38" spans="1:8" ht="15">
      <c r="A38" s="39">
        <v>34</v>
      </c>
      <c r="B38"/>
      <c r="C38"/>
      <c r="D38"/>
      <c r="E38"/>
      <c r="F38"/>
      <c r="G38"/>
      <c r="H38"/>
    </row>
    <row r="39" spans="1:8" ht="15">
      <c r="A39" s="39">
        <v>35</v>
      </c>
      <c r="B39"/>
      <c r="C39"/>
      <c r="D39"/>
      <c r="E39"/>
      <c r="F39"/>
      <c r="G39"/>
      <c r="H39"/>
    </row>
    <row r="40" spans="1:8" ht="15">
      <c r="A40" s="39">
        <v>36</v>
      </c>
      <c r="B40"/>
      <c r="C40"/>
      <c r="D40"/>
      <c r="E40"/>
      <c r="F40"/>
      <c r="G40"/>
      <c r="H40"/>
    </row>
    <row r="41" spans="1:8" ht="15">
      <c r="A41" s="39">
        <v>37</v>
      </c>
      <c r="B41"/>
      <c r="C41"/>
      <c r="D41"/>
      <c r="E41"/>
      <c r="F41"/>
      <c r="G41"/>
      <c r="H41"/>
    </row>
    <row r="42" spans="1:8" ht="15">
      <c r="A42" s="39">
        <v>38</v>
      </c>
      <c r="B42"/>
      <c r="C42"/>
      <c r="D42"/>
      <c r="E42"/>
      <c r="F42"/>
      <c r="G42"/>
      <c r="H42"/>
    </row>
    <row r="43" spans="1:8" ht="15">
      <c r="A43" s="39">
        <v>39</v>
      </c>
      <c r="B43"/>
      <c r="C43"/>
      <c r="D43"/>
      <c r="E43"/>
      <c r="F43"/>
      <c r="G43"/>
      <c r="H43"/>
    </row>
    <row r="44" spans="1:8" ht="15">
      <c r="A44" s="39">
        <v>40</v>
      </c>
      <c r="B44"/>
      <c r="C44"/>
      <c r="D44"/>
      <c r="E44"/>
      <c r="F44"/>
      <c r="G44"/>
      <c r="H44"/>
    </row>
    <row r="45" spans="1:8" ht="15">
      <c r="A45" s="39">
        <v>41</v>
      </c>
      <c r="B45"/>
      <c r="C45"/>
      <c r="D45"/>
      <c r="E45"/>
      <c r="F45"/>
      <c r="G45"/>
      <c r="H45"/>
    </row>
    <row r="46" spans="1:8" ht="15">
      <c r="A46" s="39">
        <v>42</v>
      </c>
      <c r="B46"/>
      <c r="C46"/>
      <c r="D46"/>
      <c r="E46"/>
      <c r="F46"/>
      <c r="G46"/>
      <c r="H46"/>
    </row>
    <row r="47" spans="1:8" ht="15">
      <c r="A47" s="39">
        <v>43</v>
      </c>
      <c r="B47"/>
      <c r="C47"/>
      <c r="D47"/>
      <c r="E47"/>
      <c r="F47"/>
      <c r="G47"/>
      <c r="H47"/>
    </row>
    <row r="48" spans="1:8" ht="15">
      <c r="A48" s="39">
        <v>44</v>
      </c>
      <c r="B48"/>
      <c r="C48"/>
      <c r="D48"/>
      <c r="E48"/>
      <c r="F48"/>
      <c r="G48"/>
      <c r="H48"/>
    </row>
    <row r="49" spans="1:8" ht="15">
      <c r="A49" s="39">
        <v>45</v>
      </c>
      <c r="B49"/>
      <c r="C49"/>
      <c r="D49"/>
      <c r="E49"/>
      <c r="F49"/>
      <c r="G49"/>
      <c r="H49"/>
    </row>
    <row r="50" spans="1:8" ht="15">
      <c r="A50" s="39">
        <v>46</v>
      </c>
      <c r="B50"/>
      <c r="C50"/>
      <c r="D50"/>
      <c r="E50"/>
      <c r="F50"/>
      <c r="G50"/>
      <c r="H50"/>
    </row>
    <row r="51" spans="1:8" ht="15">
      <c r="A51" s="39">
        <v>47</v>
      </c>
      <c r="B51"/>
      <c r="C51"/>
      <c r="D51"/>
      <c r="E51"/>
      <c r="F51"/>
      <c r="G51"/>
      <c r="H51"/>
    </row>
    <row r="52" spans="1:8" ht="15">
      <c r="A52" s="39">
        <v>48</v>
      </c>
      <c r="B52"/>
      <c r="C52"/>
      <c r="D52"/>
      <c r="E52"/>
      <c r="F52"/>
      <c r="G52"/>
      <c r="H52"/>
    </row>
    <row r="53" spans="1:8" ht="15">
      <c r="A53" s="39">
        <v>49</v>
      </c>
      <c r="B53"/>
      <c r="C53"/>
      <c r="D53"/>
      <c r="E53"/>
      <c r="F53"/>
      <c r="G53"/>
      <c r="H53"/>
    </row>
    <row r="54" spans="1:8" ht="15">
      <c r="A54" s="39">
        <v>50</v>
      </c>
      <c r="B54"/>
      <c r="C54"/>
      <c r="D54"/>
      <c r="E54"/>
      <c r="F54"/>
      <c r="G54"/>
      <c r="H54"/>
    </row>
    <row r="55" spans="1:8" ht="15">
      <c r="A55" s="39">
        <v>51</v>
      </c>
      <c r="B55"/>
      <c r="C55"/>
      <c r="D55"/>
      <c r="E55"/>
      <c r="F55"/>
      <c r="G55"/>
      <c r="H55"/>
    </row>
    <row r="56" spans="1:8" ht="15">
      <c r="A56" s="39">
        <v>52</v>
      </c>
      <c r="B56"/>
      <c r="C56"/>
      <c r="D56"/>
      <c r="E56"/>
      <c r="F56"/>
      <c r="G56"/>
      <c r="H56"/>
    </row>
    <row r="57" spans="1:8" ht="15">
      <c r="A57" s="39">
        <v>53</v>
      </c>
      <c r="B57"/>
      <c r="C57"/>
      <c r="D57"/>
      <c r="E57"/>
      <c r="F57"/>
      <c r="G57"/>
      <c r="H57"/>
    </row>
    <row r="58" spans="1:8" ht="15">
      <c r="A58" s="39">
        <v>54</v>
      </c>
      <c r="B58"/>
      <c r="C58"/>
      <c r="D58"/>
      <c r="E58"/>
      <c r="F58"/>
      <c r="G58"/>
      <c r="H58"/>
    </row>
    <row r="59" spans="1:8" ht="15">
      <c r="A59" s="39">
        <v>55</v>
      </c>
      <c r="B59"/>
      <c r="C59"/>
      <c r="D59"/>
      <c r="E59"/>
      <c r="F59"/>
      <c r="G59"/>
      <c r="H59"/>
    </row>
    <row r="60" spans="1:8" ht="15">
      <c r="A60" s="39">
        <v>56</v>
      </c>
      <c r="B60"/>
      <c r="C60"/>
      <c r="D60"/>
      <c r="E60"/>
      <c r="F60"/>
      <c r="G60"/>
      <c r="H60"/>
    </row>
    <row r="61" spans="1:8" ht="15">
      <c r="A61" s="39">
        <v>57</v>
      </c>
      <c r="B61"/>
      <c r="C61"/>
      <c r="D61"/>
      <c r="E61"/>
      <c r="F61"/>
      <c r="G61"/>
      <c r="H61"/>
    </row>
    <row r="62" spans="1:8" ht="15">
      <c r="A62" s="39">
        <v>58</v>
      </c>
      <c r="B62"/>
      <c r="C62"/>
      <c r="D62"/>
      <c r="E62"/>
      <c r="F62"/>
      <c r="G62"/>
      <c r="H62"/>
    </row>
    <row r="63" spans="1:8" ht="15">
      <c r="A63" s="39">
        <v>59</v>
      </c>
      <c r="B63"/>
      <c r="C63"/>
      <c r="D63"/>
      <c r="E63"/>
      <c r="F63"/>
      <c r="G63"/>
      <c r="H63"/>
    </row>
    <row r="64" spans="1:8" ht="15">
      <c r="A64" s="39">
        <v>60</v>
      </c>
      <c r="B64"/>
      <c r="C64"/>
      <c r="D64"/>
      <c r="E64"/>
      <c r="F64"/>
      <c r="G64"/>
      <c r="H64"/>
    </row>
    <row r="65" spans="1:8" ht="15">
      <c r="A65" s="39">
        <v>61</v>
      </c>
      <c r="B65"/>
      <c r="C65"/>
      <c r="D65"/>
      <c r="E65"/>
      <c r="F65"/>
      <c r="G65"/>
      <c r="H65"/>
    </row>
    <row r="66" spans="1:8" ht="15">
      <c r="A66" s="39">
        <v>62</v>
      </c>
      <c r="B66"/>
      <c r="C66"/>
      <c r="D66"/>
      <c r="E66"/>
      <c r="F66"/>
      <c r="G66"/>
      <c r="H66"/>
    </row>
    <row r="67" spans="1:8" ht="15">
      <c r="A67" s="39">
        <v>63</v>
      </c>
      <c r="B67"/>
      <c r="C67"/>
      <c r="D67"/>
      <c r="E67"/>
      <c r="F67"/>
      <c r="G67"/>
      <c r="H67"/>
    </row>
    <row r="68" spans="1:8" ht="15">
      <c r="A68" s="39">
        <v>64</v>
      </c>
      <c r="B68"/>
      <c r="C68"/>
      <c r="D68"/>
      <c r="E68"/>
      <c r="F68"/>
      <c r="G68"/>
      <c r="H68"/>
    </row>
    <row r="69" spans="1:8" ht="15">
      <c r="A69" s="39">
        <v>65</v>
      </c>
      <c r="B69"/>
      <c r="C69"/>
      <c r="D69"/>
      <c r="E69"/>
      <c r="F69"/>
      <c r="G69"/>
      <c r="H69"/>
    </row>
    <row r="70" spans="1:8" ht="15">
      <c r="A70" s="39">
        <v>66</v>
      </c>
      <c r="B70"/>
      <c r="C70"/>
      <c r="D70"/>
      <c r="E70"/>
      <c r="F70"/>
      <c r="G70"/>
      <c r="H70"/>
    </row>
    <row r="71" spans="1:8" ht="15">
      <c r="A71" s="39">
        <v>67</v>
      </c>
      <c r="B71"/>
      <c r="C71"/>
      <c r="D71"/>
      <c r="E71"/>
      <c r="F71"/>
      <c r="G71"/>
      <c r="H71"/>
    </row>
    <row r="72" spans="1:8" ht="15">
      <c r="A72" s="39">
        <v>68</v>
      </c>
      <c r="B72"/>
      <c r="C72"/>
      <c r="D72"/>
      <c r="E72"/>
      <c r="F72"/>
      <c r="G72"/>
      <c r="H72"/>
    </row>
    <row r="73" spans="1:8" ht="15">
      <c r="A73" s="39">
        <v>69</v>
      </c>
      <c r="B73"/>
      <c r="C73"/>
      <c r="D73"/>
      <c r="E73"/>
      <c r="F73"/>
      <c r="G73"/>
      <c r="H73"/>
    </row>
    <row r="74" spans="1:8" ht="15">
      <c r="A74" s="39">
        <v>70</v>
      </c>
      <c r="B74"/>
      <c r="C74"/>
      <c r="D74"/>
      <c r="E74"/>
      <c r="F74"/>
      <c r="G74"/>
      <c r="H74"/>
    </row>
    <row r="75" spans="1:8" ht="15">
      <c r="A75" s="39">
        <v>71</v>
      </c>
      <c r="B75"/>
      <c r="C75"/>
      <c r="D75"/>
      <c r="E75"/>
      <c r="F75"/>
      <c r="G75"/>
      <c r="H75"/>
    </row>
    <row r="76" spans="1:8" ht="15">
      <c r="A76" s="39">
        <v>72</v>
      </c>
      <c r="B76"/>
      <c r="C76"/>
      <c r="D76"/>
      <c r="E76"/>
      <c r="F76"/>
      <c r="G76"/>
      <c r="H76"/>
    </row>
    <row r="77" spans="1:8" ht="15">
      <c r="A77" s="39">
        <v>73</v>
      </c>
      <c r="B77"/>
      <c r="C77"/>
      <c r="D77"/>
      <c r="E77"/>
      <c r="F77"/>
      <c r="G77"/>
      <c r="H77"/>
    </row>
    <row r="78" spans="1:8" ht="15">
      <c r="A78" s="39">
        <v>74</v>
      </c>
      <c r="B78"/>
      <c r="C78"/>
      <c r="D78"/>
      <c r="E78"/>
      <c r="F78"/>
      <c r="G78"/>
      <c r="H78"/>
    </row>
    <row r="79" spans="1:8" ht="15">
      <c r="A79" s="39">
        <v>75</v>
      </c>
      <c r="B79"/>
      <c r="C79"/>
      <c r="D79"/>
      <c r="E79"/>
      <c r="F79"/>
      <c r="G79"/>
      <c r="H79"/>
    </row>
    <row r="80" spans="1:8" ht="15">
      <c r="A80" s="39">
        <v>76</v>
      </c>
      <c r="B80"/>
      <c r="C80"/>
      <c r="D80"/>
      <c r="E80"/>
      <c r="F80"/>
      <c r="G80"/>
      <c r="H80"/>
    </row>
    <row r="81" spans="1:8" ht="15">
      <c r="A81" s="39">
        <v>77</v>
      </c>
      <c r="B81"/>
      <c r="C81"/>
      <c r="D81"/>
      <c r="E81"/>
      <c r="F81"/>
      <c r="G81"/>
      <c r="H81"/>
    </row>
    <row r="82" spans="1:8" ht="15">
      <c r="A82" s="39">
        <v>78</v>
      </c>
      <c r="B82"/>
      <c r="C82"/>
      <c r="D82"/>
      <c r="E82"/>
      <c r="F82"/>
      <c r="G82"/>
      <c r="H82"/>
    </row>
    <row r="83" spans="1:8" ht="15">
      <c r="A83" s="39">
        <v>79</v>
      </c>
      <c r="B83"/>
      <c r="C83"/>
      <c r="D83"/>
      <c r="E83"/>
      <c r="F83"/>
      <c r="G83"/>
      <c r="H83"/>
    </row>
    <row r="84" spans="1:8" ht="15">
      <c r="A84" s="39">
        <v>80</v>
      </c>
      <c r="B84"/>
      <c r="C84"/>
      <c r="D84"/>
      <c r="E84"/>
      <c r="F84"/>
      <c r="G84"/>
      <c r="H84"/>
    </row>
    <row r="85" spans="1:8" ht="15">
      <c r="A85" s="39">
        <v>81</v>
      </c>
      <c r="B85"/>
      <c r="C85"/>
      <c r="D85"/>
      <c r="E85"/>
      <c r="F85"/>
      <c r="G85"/>
      <c r="H85"/>
    </row>
    <row r="86" spans="1:8" ht="15">
      <c r="A86" s="39">
        <v>82</v>
      </c>
      <c r="B86"/>
      <c r="C86"/>
      <c r="D86"/>
      <c r="E86"/>
      <c r="F86"/>
      <c r="G86"/>
      <c r="H86"/>
    </row>
    <row r="87" spans="1:8" ht="15">
      <c r="A87" s="39">
        <v>83</v>
      </c>
      <c r="B87"/>
      <c r="C87"/>
      <c r="D87"/>
      <c r="E87"/>
      <c r="F87"/>
      <c r="G87"/>
      <c r="H87"/>
    </row>
    <row r="88" spans="1:8" ht="15">
      <c r="A88" s="39">
        <v>84</v>
      </c>
      <c r="B88"/>
      <c r="C88"/>
      <c r="D88"/>
      <c r="E88"/>
      <c r="F88"/>
      <c r="G88"/>
      <c r="H88"/>
    </row>
    <row r="89" spans="1:8" ht="15">
      <c r="A89" s="39">
        <v>85</v>
      </c>
      <c r="B89"/>
      <c r="C89"/>
      <c r="D89"/>
      <c r="E89"/>
      <c r="F89"/>
      <c r="G89"/>
      <c r="H89"/>
    </row>
    <row r="90" spans="1:8" ht="15">
      <c r="A90" s="39">
        <v>86</v>
      </c>
      <c r="B90"/>
      <c r="C90"/>
      <c r="D90"/>
      <c r="E90"/>
      <c r="F90"/>
      <c r="G90"/>
      <c r="H90"/>
    </row>
    <row r="91" spans="1:8" ht="15">
      <c r="A91" s="39">
        <v>87</v>
      </c>
      <c r="B91"/>
      <c r="C91"/>
      <c r="D91"/>
      <c r="E91"/>
      <c r="F91"/>
      <c r="G91"/>
      <c r="H91"/>
    </row>
    <row r="92" spans="1:8" ht="15">
      <c r="A92" s="39">
        <v>88</v>
      </c>
      <c r="B92"/>
      <c r="C92"/>
      <c r="D92"/>
      <c r="E92"/>
      <c r="F92"/>
      <c r="G92"/>
      <c r="H92"/>
    </row>
    <row r="93" spans="1:8" ht="15">
      <c r="A93" s="39">
        <v>89</v>
      </c>
      <c r="B93"/>
      <c r="C93"/>
      <c r="D93"/>
      <c r="E93"/>
      <c r="F93"/>
      <c r="G93"/>
      <c r="H93"/>
    </row>
    <row r="94" spans="1:8" ht="15">
      <c r="A94" s="39">
        <v>90</v>
      </c>
      <c r="B94"/>
      <c r="C94"/>
      <c r="D94"/>
      <c r="E94"/>
      <c r="F94"/>
      <c r="G94"/>
      <c r="H94"/>
    </row>
    <row r="95" spans="1:8" ht="15">
      <c r="A95" s="39">
        <v>91</v>
      </c>
      <c r="B95"/>
      <c r="C95"/>
      <c r="D95"/>
      <c r="E95"/>
      <c r="F95"/>
      <c r="G95"/>
      <c r="H95"/>
    </row>
    <row r="96" spans="1:8" ht="15">
      <c r="A96" s="39">
        <v>92</v>
      </c>
      <c r="B96"/>
      <c r="C96"/>
      <c r="D96"/>
      <c r="E96"/>
      <c r="F96"/>
      <c r="G96"/>
      <c r="H96"/>
    </row>
    <row r="97" spans="1:8" ht="15">
      <c r="A97" s="39">
        <v>93</v>
      </c>
      <c r="B97"/>
      <c r="C97"/>
      <c r="D97"/>
      <c r="E97"/>
      <c r="F97"/>
      <c r="G97"/>
      <c r="H97"/>
    </row>
    <row r="98" spans="1:8" ht="15">
      <c r="A98" s="39">
        <v>94</v>
      </c>
      <c r="B98"/>
      <c r="C98"/>
      <c r="D98"/>
      <c r="E98"/>
      <c r="F98"/>
      <c r="G98"/>
      <c r="H98"/>
    </row>
    <row r="99" spans="1:8" ht="15">
      <c r="A99" s="39">
        <v>95</v>
      </c>
      <c r="B99"/>
      <c r="C99"/>
      <c r="D99"/>
      <c r="E99"/>
      <c r="F99"/>
      <c r="G99"/>
      <c r="H99"/>
    </row>
    <row r="100" spans="1:8" ht="15">
      <c r="A100" s="39">
        <v>96</v>
      </c>
      <c r="B100"/>
      <c r="C100"/>
      <c r="D100"/>
      <c r="E100"/>
      <c r="F100"/>
      <c r="G100"/>
      <c r="H100"/>
    </row>
    <row r="101" spans="1:8" ht="15">
      <c r="A101" s="39">
        <v>97</v>
      </c>
      <c r="B101"/>
      <c r="C101"/>
      <c r="D101"/>
      <c r="E101"/>
      <c r="F101"/>
      <c r="G101"/>
      <c r="H101"/>
    </row>
    <row r="102" spans="1:8" ht="15">
      <c r="A102" s="39">
        <v>98</v>
      </c>
      <c r="B102"/>
      <c r="C102"/>
      <c r="D102"/>
      <c r="E102"/>
      <c r="F102"/>
      <c r="G102"/>
      <c r="H102"/>
    </row>
    <row r="103" spans="1:8" ht="15">
      <c r="A103" s="39">
        <v>99</v>
      </c>
      <c r="B103"/>
      <c r="C103"/>
      <c r="D103"/>
      <c r="E103"/>
      <c r="F103"/>
      <c r="G103"/>
      <c r="H103"/>
    </row>
    <row r="104" spans="1:8" ht="15">
      <c r="A104" s="39">
        <v>100</v>
      </c>
      <c r="B104"/>
      <c r="C104"/>
      <c r="D104"/>
      <c r="E104"/>
      <c r="F104"/>
      <c r="G104"/>
      <c r="H104"/>
    </row>
    <row r="105" spans="1:8" ht="15">
      <c r="B105"/>
      <c r="C105"/>
      <c r="D105"/>
      <c r="E105"/>
      <c r="F105"/>
      <c r="G105"/>
      <c r="H105"/>
    </row>
    <row r="106" spans="1:8" ht="15">
      <c r="B106"/>
      <c r="C106"/>
      <c r="D106"/>
      <c r="E106"/>
      <c r="F106"/>
      <c r="G106"/>
      <c r="H106"/>
    </row>
    <row r="107" spans="1:8" ht="15">
      <c r="B107"/>
      <c r="C107"/>
      <c r="D107"/>
      <c r="E107"/>
      <c r="F107"/>
      <c r="G107"/>
      <c r="H107"/>
    </row>
    <row r="108" spans="1:8" ht="15">
      <c r="B108"/>
      <c r="C108"/>
      <c r="D108"/>
      <c r="E108"/>
      <c r="F108"/>
      <c r="G108"/>
      <c r="H108"/>
    </row>
    <row r="109" spans="1:8" ht="15">
      <c r="B109"/>
      <c r="C109"/>
      <c r="D109"/>
      <c r="E109"/>
      <c r="F109"/>
      <c r="G109"/>
      <c r="H109"/>
    </row>
    <row r="110" spans="1:8" ht="15">
      <c r="B110"/>
      <c r="C110"/>
      <c r="D110"/>
      <c r="E110"/>
      <c r="F110"/>
      <c r="G110"/>
      <c r="H110"/>
    </row>
    <row r="111" spans="1:8" ht="15">
      <c r="B111"/>
      <c r="C111"/>
      <c r="D111"/>
      <c r="E111"/>
      <c r="F111"/>
      <c r="G111"/>
      <c r="H111"/>
    </row>
    <row r="112" spans="1:8" ht="15">
      <c r="B112"/>
      <c r="C112"/>
      <c r="D112"/>
      <c r="E112"/>
      <c r="F112"/>
      <c r="G112"/>
      <c r="H112"/>
    </row>
    <row r="113" spans="2:8" ht="15">
      <c r="B113"/>
      <c r="C113"/>
      <c r="D113"/>
      <c r="E113"/>
      <c r="F113"/>
      <c r="G113"/>
      <c r="H113"/>
    </row>
    <row r="114" spans="2:8" ht="15">
      <c r="B114"/>
      <c r="C114"/>
      <c r="D114"/>
      <c r="E114"/>
      <c r="F114"/>
      <c r="G114"/>
      <c r="H114"/>
    </row>
    <row r="115" spans="2:8" ht="15">
      <c r="B115"/>
      <c r="C115"/>
      <c r="D115"/>
      <c r="E115"/>
      <c r="F115"/>
      <c r="G115"/>
      <c r="H115"/>
    </row>
    <row r="116" spans="2:8" ht="15">
      <c r="B116"/>
      <c r="C116"/>
      <c r="D116"/>
      <c r="E116"/>
      <c r="F116"/>
      <c r="G116"/>
      <c r="H116"/>
    </row>
    <row r="117" spans="2:8" ht="15">
      <c r="B117"/>
      <c r="C117"/>
      <c r="D117"/>
      <c r="E117"/>
      <c r="F117"/>
      <c r="G117"/>
      <c r="H117"/>
    </row>
    <row r="118" spans="2:8" ht="15">
      <c r="B118"/>
      <c r="C118"/>
      <c r="D118"/>
      <c r="E118"/>
      <c r="F118"/>
      <c r="G118"/>
      <c r="H118"/>
    </row>
    <row r="119" spans="2:8" ht="15">
      <c r="B119"/>
      <c r="C119"/>
      <c r="D119"/>
      <c r="E119"/>
      <c r="F119"/>
      <c r="G119"/>
      <c r="H119"/>
    </row>
    <row r="120" spans="2:8" ht="15">
      <c r="B120"/>
      <c r="C120"/>
      <c r="D120"/>
      <c r="E120"/>
      <c r="F120"/>
      <c r="G120"/>
      <c r="H120"/>
    </row>
    <row r="121" spans="2:8" ht="15">
      <c r="B121"/>
      <c r="C121"/>
      <c r="D121"/>
      <c r="E121"/>
      <c r="F121"/>
      <c r="G121"/>
      <c r="H121"/>
    </row>
    <row r="122" spans="2:8" ht="15">
      <c r="B122"/>
      <c r="C122"/>
      <c r="D122"/>
      <c r="E122"/>
      <c r="F122"/>
      <c r="G122"/>
      <c r="H122"/>
    </row>
    <row r="123" spans="2:8" ht="15">
      <c r="B123"/>
      <c r="C123"/>
      <c r="D123"/>
      <c r="E123"/>
      <c r="F123"/>
      <c r="G123"/>
      <c r="H123"/>
    </row>
    <row r="124" spans="2:8" ht="15">
      <c r="B124"/>
      <c r="C124"/>
      <c r="D124"/>
      <c r="E124"/>
      <c r="F124"/>
      <c r="G124"/>
      <c r="H124"/>
    </row>
    <row r="125" spans="2:8" ht="15">
      <c r="B125"/>
      <c r="C125"/>
      <c r="D125"/>
      <c r="E125"/>
      <c r="F125"/>
      <c r="G125"/>
      <c r="H125"/>
    </row>
    <row r="126" spans="2:8" ht="15">
      <c r="B126"/>
      <c r="C126"/>
      <c r="D126"/>
      <c r="E126"/>
      <c r="F126"/>
      <c r="G126"/>
      <c r="H126"/>
    </row>
    <row r="127" spans="2:8" ht="15">
      <c r="B127"/>
      <c r="C127"/>
      <c r="D127"/>
      <c r="E127"/>
      <c r="F127"/>
      <c r="G127"/>
      <c r="H127"/>
    </row>
    <row r="128" spans="2:8" ht="15">
      <c r="B128"/>
      <c r="C128"/>
      <c r="D128"/>
      <c r="E128"/>
      <c r="F128"/>
      <c r="G128"/>
      <c r="H128"/>
    </row>
    <row r="129" spans="2:8" ht="15">
      <c r="B129"/>
      <c r="C129"/>
      <c r="D129"/>
      <c r="E129"/>
      <c r="F129"/>
      <c r="G129"/>
      <c r="H129"/>
    </row>
    <row r="130" spans="2:8" ht="15">
      <c r="B130"/>
      <c r="C130"/>
      <c r="D130"/>
      <c r="E130"/>
      <c r="F130"/>
      <c r="G130"/>
      <c r="H130"/>
    </row>
    <row r="131" spans="2:8" ht="15">
      <c r="B131"/>
      <c r="C131"/>
      <c r="D131"/>
      <c r="E131"/>
      <c r="F131"/>
      <c r="G131"/>
      <c r="H131"/>
    </row>
    <row r="132" spans="2:8" ht="15">
      <c r="B132"/>
      <c r="C132"/>
      <c r="D132"/>
      <c r="E132"/>
      <c r="F132"/>
      <c r="G132"/>
      <c r="H132"/>
    </row>
    <row r="133" spans="2:8" ht="15">
      <c r="B133"/>
      <c r="C133"/>
      <c r="D133"/>
      <c r="E133"/>
      <c r="F133"/>
      <c r="G133"/>
      <c r="H133"/>
    </row>
    <row r="134" spans="2:8" ht="15">
      <c r="B134"/>
      <c r="C134"/>
      <c r="D134"/>
      <c r="E134"/>
      <c r="F134"/>
      <c r="G134"/>
      <c r="H134"/>
    </row>
    <row r="135" spans="2:8" ht="15">
      <c r="B135"/>
      <c r="C135"/>
      <c r="D135"/>
      <c r="E135"/>
      <c r="F135"/>
      <c r="G135"/>
      <c r="H135"/>
    </row>
    <row r="136" spans="2:8" ht="15">
      <c r="B136"/>
      <c r="C136"/>
      <c r="D136"/>
      <c r="E136"/>
      <c r="F136"/>
      <c r="G136"/>
      <c r="H136"/>
    </row>
    <row r="137" spans="2:8" ht="15">
      <c r="B137"/>
      <c r="C137"/>
      <c r="D137"/>
      <c r="E137"/>
      <c r="F137"/>
      <c r="G137"/>
      <c r="H137"/>
    </row>
    <row r="138" spans="2:8" ht="15">
      <c r="B138"/>
      <c r="C138"/>
      <c r="D138"/>
      <c r="E138"/>
      <c r="F138"/>
      <c r="G138"/>
      <c r="H138"/>
    </row>
    <row r="139" spans="2:8" ht="15">
      <c r="B139"/>
      <c r="C139"/>
      <c r="D139"/>
      <c r="E139"/>
      <c r="F139"/>
      <c r="G139"/>
      <c r="H139"/>
    </row>
    <row r="140" spans="2:8" ht="15">
      <c r="B140"/>
      <c r="C140"/>
      <c r="D140"/>
      <c r="E140"/>
      <c r="F140"/>
      <c r="G140"/>
      <c r="H140"/>
    </row>
    <row r="141" spans="2:8" ht="15">
      <c r="B141"/>
      <c r="C141"/>
      <c r="D141"/>
      <c r="E141"/>
      <c r="F141"/>
      <c r="G141"/>
      <c r="H141"/>
    </row>
    <row r="142" spans="2:8" ht="15">
      <c r="B142"/>
      <c r="C142"/>
      <c r="D142"/>
      <c r="E142"/>
      <c r="F142"/>
      <c r="G142"/>
      <c r="H142"/>
    </row>
    <row r="143" spans="2:8" ht="15">
      <c r="B143"/>
      <c r="C143"/>
      <c r="D143"/>
      <c r="E143"/>
      <c r="F143"/>
      <c r="G143"/>
      <c r="H143"/>
    </row>
    <row r="144" spans="2:8" ht="15">
      <c r="B144"/>
      <c r="C144"/>
      <c r="D144"/>
      <c r="E144"/>
      <c r="F144"/>
      <c r="G144"/>
      <c r="H144"/>
    </row>
    <row r="145" spans="2:8" ht="15">
      <c r="B145"/>
      <c r="C145"/>
      <c r="D145"/>
      <c r="E145"/>
      <c r="F145"/>
      <c r="G145"/>
      <c r="H145"/>
    </row>
    <row r="146" spans="2:8" ht="15">
      <c r="B146"/>
      <c r="C146"/>
      <c r="D146"/>
      <c r="E146"/>
      <c r="F146"/>
      <c r="G146"/>
      <c r="H146"/>
    </row>
    <row r="147" spans="2:8" ht="15">
      <c r="B147"/>
      <c r="C147"/>
      <c r="D147"/>
      <c r="E147"/>
      <c r="F147"/>
      <c r="G147"/>
      <c r="H147"/>
    </row>
    <row r="148" spans="2:8" ht="15">
      <c r="B148"/>
      <c r="C148"/>
      <c r="D148"/>
      <c r="E148"/>
      <c r="F148"/>
      <c r="G148"/>
      <c r="H148"/>
    </row>
    <row r="149" spans="2:8" ht="15">
      <c r="B149"/>
      <c r="C149"/>
      <c r="D149"/>
      <c r="E149"/>
      <c r="F149"/>
      <c r="G149"/>
      <c r="H149"/>
    </row>
    <row r="150" spans="2:8" ht="15">
      <c r="B150"/>
      <c r="C150"/>
      <c r="D150"/>
      <c r="E150"/>
      <c r="F150"/>
      <c r="G150"/>
      <c r="H150"/>
    </row>
    <row r="151" spans="2:8" ht="15">
      <c r="B151"/>
      <c r="C151"/>
      <c r="D151"/>
      <c r="E151"/>
      <c r="F151"/>
      <c r="G151"/>
      <c r="H151"/>
    </row>
    <row r="152" spans="2:8" ht="15">
      <c r="B152"/>
      <c r="C152"/>
      <c r="D152"/>
      <c r="E152"/>
      <c r="F152"/>
      <c r="G152"/>
      <c r="H152"/>
    </row>
    <row r="153" spans="2:8" ht="15">
      <c r="B153"/>
      <c r="C153"/>
      <c r="D153"/>
      <c r="E153"/>
      <c r="F153"/>
      <c r="G153"/>
      <c r="H153"/>
    </row>
    <row r="154" spans="2:8" ht="15">
      <c r="B154"/>
      <c r="C154"/>
      <c r="D154"/>
      <c r="E154"/>
      <c r="F154"/>
      <c r="G154"/>
      <c r="H154"/>
    </row>
    <row r="155" spans="2:8" ht="15">
      <c r="B155"/>
      <c r="C155"/>
      <c r="D155"/>
      <c r="E155"/>
      <c r="F155"/>
      <c r="G155"/>
      <c r="H155"/>
    </row>
    <row r="156" spans="2:8" ht="15">
      <c r="B156"/>
      <c r="C156"/>
      <c r="D156"/>
      <c r="E156"/>
      <c r="F156"/>
      <c r="G156"/>
      <c r="H156"/>
    </row>
    <row r="157" spans="2:8" ht="15">
      <c r="B157"/>
      <c r="C157"/>
      <c r="D157"/>
      <c r="E157"/>
      <c r="F157"/>
      <c r="G157"/>
      <c r="H157"/>
    </row>
    <row r="158" spans="2:8" ht="15">
      <c r="B158"/>
      <c r="C158"/>
      <c r="D158"/>
      <c r="E158"/>
      <c r="F158"/>
      <c r="G158"/>
      <c r="H158"/>
    </row>
    <row r="159" spans="2:8" ht="15">
      <c r="B159"/>
      <c r="C159"/>
      <c r="D159"/>
      <c r="E159"/>
      <c r="F159"/>
      <c r="G159"/>
      <c r="H159"/>
    </row>
    <row r="160" spans="2:8" ht="15">
      <c r="B160"/>
      <c r="C160"/>
      <c r="D160"/>
      <c r="E160"/>
      <c r="F160"/>
      <c r="G160"/>
      <c r="H160"/>
    </row>
    <row r="161" spans="2:8" ht="15">
      <c r="B161"/>
      <c r="C161"/>
      <c r="D161"/>
      <c r="E161"/>
      <c r="F161"/>
      <c r="G161"/>
      <c r="H161"/>
    </row>
    <row r="162" spans="2:8" ht="15">
      <c r="B162"/>
      <c r="C162"/>
      <c r="D162"/>
      <c r="E162"/>
      <c r="F162"/>
      <c r="G162"/>
      <c r="H162"/>
    </row>
    <row r="163" spans="2:8" ht="15">
      <c r="B163"/>
      <c r="C163"/>
      <c r="D163"/>
      <c r="E163"/>
      <c r="F163"/>
      <c r="G163"/>
      <c r="H163"/>
    </row>
    <row r="164" spans="2:8" ht="15">
      <c r="B164"/>
      <c r="C164"/>
      <c r="D164"/>
      <c r="E164"/>
      <c r="F164"/>
      <c r="G164"/>
      <c r="H164"/>
    </row>
    <row r="165" spans="2:8" ht="15">
      <c r="B165"/>
      <c r="C165"/>
      <c r="D165"/>
      <c r="E165"/>
      <c r="F165"/>
      <c r="G165"/>
      <c r="H165"/>
    </row>
    <row r="166" spans="2:8" ht="15">
      <c r="B166"/>
      <c r="C166"/>
      <c r="D166"/>
      <c r="E166"/>
      <c r="F166"/>
      <c r="G166"/>
      <c r="H166"/>
    </row>
    <row r="167" spans="2:8" ht="15">
      <c r="B167"/>
      <c r="C167"/>
      <c r="D167"/>
      <c r="E167"/>
      <c r="F167"/>
      <c r="G167"/>
      <c r="H167"/>
    </row>
    <row r="168" spans="2:8" ht="15">
      <c r="B168"/>
      <c r="C168"/>
      <c r="D168"/>
      <c r="E168"/>
      <c r="F168"/>
      <c r="G168"/>
      <c r="H168"/>
    </row>
    <row r="169" spans="2:8" ht="15">
      <c r="B169"/>
      <c r="C169"/>
      <c r="D169"/>
      <c r="E169"/>
      <c r="F169"/>
      <c r="G169"/>
      <c r="H169"/>
    </row>
    <row r="170" spans="2:8" ht="15">
      <c r="B170"/>
      <c r="C170"/>
      <c r="D170"/>
      <c r="E170"/>
      <c r="F170"/>
      <c r="G170"/>
      <c r="H170"/>
    </row>
    <row r="171" spans="2:8" ht="15">
      <c r="B171"/>
      <c r="C171"/>
      <c r="D171"/>
      <c r="E171"/>
      <c r="F171"/>
      <c r="G171"/>
      <c r="H171"/>
    </row>
    <row r="172" spans="2:8" ht="15">
      <c r="B172"/>
      <c r="C172"/>
      <c r="D172"/>
      <c r="E172"/>
      <c r="F172"/>
      <c r="G172"/>
      <c r="H172"/>
    </row>
    <row r="173" spans="2:8" ht="15">
      <c r="B173"/>
      <c r="C173"/>
      <c r="D173"/>
      <c r="E173"/>
      <c r="F173"/>
      <c r="G173"/>
      <c r="H173"/>
    </row>
    <row r="174" spans="2:8" ht="15">
      <c r="B174"/>
      <c r="C174"/>
      <c r="D174"/>
      <c r="E174"/>
      <c r="F174"/>
      <c r="G174"/>
      <c r="H174"/>
    </row>
    <row r="175" spans="2:8" ht="15">
      <c r="B175"/>
      <c r="C175"/>
      <c r="D175"/>
      <c r="E175"/>
      <c r="F175"/>
      <c r="G175"/>
      <c r="H175"/>
    </row>
    <row r="176" spans="2:8" ht="15">
      <c r="B176"/>
      <c r="C176"/>
      <c r="D176"/>
      <c r="E176"/>
      <c r="F176"/>
      <c r="G176"/>
      <c r="H176"/>
    </row>
    <row r="177" spans="2:8" ht="15">
      <c r="B177"/>
      <c r="C177"/>
      <c r="D177"/>
      <c r="E177"/>
      <c r="F177"/>
      <c r="G177"/>
      <c r="H177"/>
    </row>
    <row r="178" spans="2:8" ht="15">
      <c r="B178"/>
      <c r="C178"/>
      <c r="D178"/>
      <c r="E178"/>
      <c r="F178"/>
      <c r="G178"/>
      <c r="H178"/>
    </row>
    <row r="179" spans="2:8" ht="15">
      <c r="B179"/>
      <c r="C179"/>
      <c r="D179"/>
      <c r="E179"/>
      <c r="F179"/>
      <c r="G179"/>
      <c r="H179"/>
    </row>
    <row r="180" spans="2:8" ht="15">
      <c r="B180"/>
      <c r="C180"/>
      <c r="D180"/>
      <c r="E180"/>
      <c r="F180"/>
      <c r="G180"/>
      <c r="H180"/>
    </row>
    <row r="181" spans="2:8" ht="15">
      <c r="B181"/>
      <c r="C181"/>
      <c r="D181"/>
      <c r="E181"/>
      <c r="F181"/>
      <c r="G181"/>
      <c r="H181"/>
    </row>
    <row r="182" spans="2:8" ht="15">
      <c r="B182"/>
      <c r="C182"/>
      <c r="D182"/>
      <c r="E182"/>
      <c r="F182"/>
      <c r="G182"/>
      <c r="H182"/>
    </row>
    <row r="183" spans="2:8" ht="15">
      <c r="B183"/>
      <c r="C183"/>
      <c r="D183"/>
      <c r="E183"/>
      <c r="F183"/>
      <c r="G183"/>
      <c r="H183"/>
    </row>
    <row r="184" spans="2:8" ht="15">
      <c r="B184"/>
      <c r="C184"/>
      <c r="D184"/>
      <c r="E184"/>
      <c r="F184"/>
      <c r="G184"/>
      <c r="H184"/>
    </row>
    <row r="185" spans="2:8" ht="15">
      <c r="B185"/>
      <c r="C185"/>
      <c r="D185"/>
      <c r="E185"/>
      <c r="F185"/>
      <c r="G185"/>
      <c r="H185"/>
    </row>
    <row r="186" spans="2:8" ht="15">
      <c r="B186"/>
      <c r="C186"/>
      <c r="D186"/>
      <c r="E186"/>
      <c r="F186"/>
      <c r="G186"/>
      <c r="H186"/>
    </row>
    <row r="187" spans="2:8" ht="15">
      <c r="B187"/>
      <c r="C187"/>
      <c r="D187"/>
      <c r="E187"/>
      <c r="F187"/>
      <c r="G187"/>
      <c r="H187"/>
    </row>
    <row r="188" spans="2:8" ht="15">
      <c r="B188"/>
      <c r="C188"/>
      <c r="D188"/>
      <c r="E188"/>
      <c r="F188"/>
      <c r="G188"/>
      <c r="H188"/>
    </row>
    <row r="189" spans="2:8" ht="15">
      <c r="B189"/>
      <c r="C189"/>
      <c r="D189"/>
      <c r="E189"/>
      <c r="F189"/>
      <c r="G189"/>
      <c r="H189"/>
    </row>
    <row r="190" spans="2:8" ht="15">
      <c r="B190"/>
      <c r="C190"/>
      <c r="D190"/>
      <c r="E190"/>
      <c r="F190"/>
      <c r="G190"/>
      <c r="H190"/>
    </row>
    <row r="191" spans="2:8" ht="15">
      <c r="B191"/>
      <c r="C191"/>
      <c r="D191"/>
      <c r="E191"/>
      <c r="F191"/>
      <c r="G191"/>
      <c r="H191"/>
    </row>
    <row r="192" spans="2:8" ht="15">
      <c r="B192"/>
      <c r="C192"/>
      <c r="D192"/>
      <c r="E192"/>
      <c r="F192"/>
      <c r="G192"/>
      <c r="H192"/>
    </row>
    <row r="193" spans="2:8" ht="15">
      <c r="B193"/>
      <c r="C193"/>
      <c r="D193"/>
      <c r="E193"/>
      <c r="F193"/>
      <c r="G193"/>
      <c r="H193"/>
    </row>
    <row r="194" spans="2:8" ht="15">
      <c r="B194"/>
      <c r="C194"/>
      <c r="D194"/>
      <c r="E194"/>
      <c r="F194"/>
      <c r="G194"/>
      <c r="H194"/>
    </row>
    <row r="195" spans="2:8" ht="15">
      <c r="B195"/>
      <c r="C195"/>
      <c r="D195"/>
      <c r="E195"/>
      <c r="F195"/>
      <c r="G195"/>
      <c r="H195"/>
    </row>
    <row r="196" spans="2:8" ht="15">
      <c r="B196"/>
      <c r="C196"/>
      <c r="D196"/>
      <c r="E196"/>
      <c r="F196"/>
      <c r="G196"/>
      <c r="H196"/>
    </row>
    <row r="197" spans="2:8" ht="15">
      <c r="B197"/>
      <c r="C197"/>
      <c r="D197"/>
      <c r="E197"/>
      <c r="F197"/>
      <c r="G197"/>
      <c r="H197"/>
    </row>
    <row r="198" spans="2:8" ht="15">
      <c r="B198"/>
      <c r="C198"/>
      <c r="D198"/>
      <c r="E198"/>
      <c r="F198"/>
      <c r="G198"/>
      <c r="H198"/>
    </row>
    <row r="199" spans="2:8" ht="15">
      <c r="B199"/>
      <c r="C199"/>
      <c r="D199"/>
      <c r="E199"/>
      <c r="F199"/>
      <c r="G199"/>
      <c r="H199"/>
    </row>
    <row r="200" spans="2:8" ht="15">
      <c r="B200"/>
      <c r="C200"/>
      <c r="D200"/>
      <c r="E200"/>
      <c r="F200"/>
      <c r="G200"/>
      <c r="H200"/>
    </row>
    <row r="201" spans="2:8" ht="15">
      <c r="B201"/>
      <c r="C201"/>
      <c r="D201"/>
      <c r="E201"/>
      <c r="F201"/>
      <c r="G201"/>
      <c r="H201"/>
    </row>
    <row r="202" spans="2:8" ht="15">
      <c r="B202"/>
      <c r="C202"/>
      <c r="D202"/>
      <c r="E202"/>
      <c r="F202"/>
      <c r="G202"/>
      <c r="H202"/>
    </row>
    <row r="203" spans="2:8" ht="15">
      <c r="B203"/>
      <c r="C203"/>
      <c r="D203"/>
      <c r="E203"/>
      <c r="F203"/>
      <c r="G203"/>
      <c r="H203"/>
    </row>
    <row r="204" spans="2:8" ht="15">
      <c r="B204"/>
      <c r="C204"/>
      <c r="D204"/>
      <c r="E204"/>
      <c r="F204"/>
      <c r="G204"/>
      <c r="H204"/>
    </row>
    <row r="205" spans="2:8" ht="15">
      <c r="B205"/>
      <c r="C205"/>
      <c r="D205"/>
      <c r="E205"/>
      <c r="F205"/>
      <c r="G205"/>
      <c r="H205"/>
    </row>
    <row r="206" spans="2:8" ht="15">
      <c r="B206"/>
      <c r="C206"/>
      <c r="D206"/>
      <c r="E206"/>
      <c r="F206"/>
      <c r="G206"/>
      <c r="H206"/>
    </row>
    <row r="207" spans="2:8" ht="15">
      <c r="B207"/>
      <c r="C207"/>
      <c r="D207"/>
      <c r="E207"/>
      <c r="F207"/>
      <c r="G207"/>
      <c r="H207"/>
    </row>
    <row r="208" spans="2:8" ht="15">
      <c r="B208"/>
      <c r="C208"/>
      <c r="D208"/>
      <c r="E208"/>
      <c r="F208"/>
      <c r="G208"/>
      <c r="H208"/>
    </row>
    <row r="209" spans="2:8" ht="15">
      <c r="B209"/>
      <c r="C209"/>
      <c r="D209"/>
      <c r="E209"/>
      <c r="F209"/>
      <c r="G209"/>
      <c r="H209"/>
    </row>
    <row r="210" spans="2:8" ht="15">
      <c r="B210"/>
      <c r="C210"/>
      <c r="D210"/>
      <c r="E210"/>
      <c r="F210"/>
      <c r="G210"/>
      <c r="H210"/>
    </row>
    <row r="211" spans="2:8" ht="15">
      <c r="B211"/>
      <c r="C211"/>
      <c r="D211"/>
      <c r="E211"/>
      <c r="F211"/>
      <c r="G211"/>
      <c r="H211"/>
    </row>
    <row r="212" spans="2:8" ht="15">
      <c r="B212"/>
      <c r="C212"/>
      <c r="D212"/>
      <c r="E212"/>
      <c r="F212"/>
      <c r="G212"/>
      <c r="H212"/>
    </row>
    <row r="213" spans="2:8" ht="15">
      <c r="B213"/>
      <c r="C213"/>
      <c r="D213"/>
      <c r="E213"/>
      <c r="F213"/>
      <c r="G213"/>
      <c r="H213"/>
    </row>
    <row r="214" spans="2:8" ht="15">
      <c r="B214"/>
      <c r="C214"/>
      <c r="D214"/>
      <c r="E214"/>
      <c r="F214"/>
      <c r="G214"/>
      <c r="H214"/>
    </row>
    <row r="215" spans="2:8" ht="15">
      <c r="B215"/>
      <c r="C215"/>
      <c r="D215"/>
      <c r="E215"/>
      <c r="F215"/>
      <c r="G215"/>
      <c r="H215"/>
    </row>
    <row r="216" spans="2:8" ht="15">
      <c r="B216"/>
      <c r="C216"/>
      <c r="D216"/>
      <c r="E216"/>
      <c r="F216"/>
      <c r="G216"/>
      <c r="H216"/>
    </row>
    <row r="217" spans="2:8" ht="15">
      <c r="B217"/>
      <c r="C217"/>
      <c r="D217"/>
      <c r="E217"/>
      <c r="F217"/>
      <c r="G217"/>
      <c r="H217"/>
    </row>
    <row r="218" spans="2:8" ht="15">
      <c r="B218"/>
      <c r="C218"/>
      <c r="D218"/>
      <c r="E218"/>
      <c r="F218"/>
      <c r="G218"/>
      <c r="H218"/>
    </row>
    <row r="219" spans="2:8" ht="15">
      <c r="B219"/>
      <c r="C219"/>
      <c r="D219"/>
      <c r="E219"/>
      <c r="F219"/>
      <c r="G219"/>
      <c r="H219"/>
    </row>
    <row r="220" spans="2:8" ht="15">
      <c r="B220"/>
      <c r="C220"/>
      <c r="D220"/>
      <c r="E220"/>
      <c r="F220"/>
      <c r="G220"/>
      <c r="H220"/>
    </row>
    <row r="221" spans="2:8" ht="15">
      <c r="B221"/>
      <c r="C221"/>
      <c r="D221"/>
      <c r="E221"/>
      <c r="F221"/>
      <c r="G221"/>
      <c r="H221"/>
    </row>
    <row r="222" spans="2:8" ht="15">
      <c r="B222"/>
      <c r="C222"/>
      <c r="D222"/>
      <c r="E222"/>
      <c r="F222"/>
      <c r="G222"/>
      <c r="H222"/>
    </row>
    <row r="223" spans="2:8" ht="15">
      <c r="B223"/>
      <c r="C223"/>
      <c r="D223"/>
      <c r="E223"/>
      <c r="F223"/>
      <c r="G223"/>
      <c r="H223"/>
    </row>
    <row r="224" spans="2:8" ht="15">
      <c r="B224"/>
      <c r="C224"/>
      <c r="D224"/>
      <c r="E224"/>
      <c r="F224"/>
      <c r="G224"/>
      <c r="H224"/>
    </row>
    <row r="225" spans="2:8" ht="15">
      <c r="B225"/>
      <c r="C225"/>
      <c r="D225"/>
      <c r="E225"/>
      <c r="F225"/>
      <c r="G225"/>
      <c r="H225"/>
    </row>
    <row r="226" spans="2:8" ht="15">
      <c r="B226"/>
      <c r="C226"/>
      <c r="D226"/>
      <c r="E226"/>
      <c r="F226"/>
      <c r="G226"/>
      <c r="H226"/>
    </row>
  </sheetData>
  <dataConsolidate/>
  <phoneticPr fontId="5" type="noConversion"/>
  <pageMargins left="0.39370078740157483" right="0.39370078740157483" top="0.98425196850393704" bottom="0.98425196850393704" header="0.51181102362204722" footer="0.51181102362204722"/>
  <pageSetup paperSize="9" scale="94" fitToHeight="2" orientation="portrait" r:id="rId2"/>
  <headerFooter alignWithMargins="0">
    <oddHeader>&amp;C&amp;"-,Gras"&amp;14&amp;F&amp;R&amp;D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8" sqref="F8"/>
    </sheetView>
  </sheetViews>
  <sheetFormatPr baseColWidth="10" defaultRowHeight="15"/>
  <cols>
    <col min="4" max="4" width="20.28515625" bestFit="1" customWidth="1"/>
  </cols>
  <sheetData>
    <row r="1" spans="1:7">
      <c r="A1" s="8" t="s">
        <v>5</v>
      </c>
      <c r="B1" s="8" t="s">
        <v>41</v>
      </c>
      <c r="C1" s="8" t="s">
        <v>54</v>
      </c>
      <c r="D1" s="8" t="s">
        <v>4</v>
      </c>
      <c r="F1" s="8" t="s">
        <v>42</v>
      </c>
      <c r="G1" s="8" t="s">
        <v>43</v>
      </c>
    </row>
    <row r="2" spans="1:7">
      <c r="A2" s="9"/>
      <c r="B2" s="9"/>
      <c r="C2" s="9"/>
      <c r="D2" s="9"/>
      <c r="F2" s="7"/>
      <c r="G2" s="7"/>
    </row>
    <row r="3" spans="1:7">
      <c r="A3" s="10" t="s">
        <v>11</v>
      </c>
      <c r="B3" s="7">
        <v>5</v>
      </c>
      <c r="C3" s="10">
        <v>20</v>
      </c>
      <c r="D3" s="11" t="s">
        <v>6</v>
      </c>
      <c r="F3" s="7">
        <v>1</v>
      </c>
      <c r="G3" s="7">
        <v>46</v>
      </c>
    </row>
    <row r="4" spans="1:7">
      <c r="A4" s="7" t="s">
        <v>7</v>
      </c>
      <c r="B4" s="7">
        <v>7</v>
      </c>
      <c r="C4" s="7">
        <v>16</v>
      </c>
      <c r="D4" s="12" t="s">
        <v>10</v>
      </c>
      <c r="F4" s="7">
        <v>2</v>
      </c>
      <c r="G4" s="7">
        <v>50</v>
      </c>
    </row>
    <row r="5" spans="1:7">
      <c r="A5" s="7" t="s">
        <v>12</v>
      </c>
      <c r="B5" s="7">
        <v>5</v>
      </c>
      <c r="C5" s="7">
        <v>20</v>
      </c>
      <c r="D5" s="12" t="s">
        <v>21</v>
      </c>
      <c r="F5" s="7">
        <v>3</v>
      </c>
      <c r="G5" s="7">
        <v>54</v>
      </c>
    </row>
    <row r="6" spans="1:7">
      <c r="A6" s="7" t="s">
        <v>8</v>
      </c>
      <c r="B6" s="7">
        <v>7</v>
      </c>
      <c r="C6" s="7">
        <v>18</v>
      </c>
      <c r="D6" s="12" t="s">
        <v>22</v>
      </c>
      <c r="F6" s="7">
        <v>4</v>
      </c>
      <c r="G6" s="7">
        <v>61</v>
      </c>
    </row>
    <row r="7" spans="1:7">
      <c r="A7" s="7" t="s">
        <v>20</v>
      </c>
      <c r="B7" s="7">
        <v>4</v>
      </c>
      <c r="C7" s="7">
        <v>23</v>
      </c>
      <c r="D7" s="12" t="s">
        <v>13</v>
      </c>
      <c r="F7" s="7">
        <v>5</v>
      </c>
      <c r="G7" s="7">
        <v>68</v>
      </c>
    </row>
    <row r="8" spans="1:7">
      <c r="A8" s="7" t="s">
        <v>9</v>
      </c>
      <c r="B8" s="7">
        <v>4</v>
      </c>
      <c r="C8" s="7">
        <v>18</v>
      </c>
      <c r="D8" s="13"/>
      <c r="F8" s="7">
        <v>6</v>
      </c>
      <c r="G8" s="7">
        <v>78</v>
      </c>
    </row>
    <row r="9" spans="1:7">
      <c r="A9" s="7" t="s">
        <v>55</v>
      </c>
      <c r="B9" s="7">
        <v>4</v>
      </c>
      <c r="C9" s="7">
        <v>23</v>
      </c>
      <c r="D9" s="13"/>
    </row>
    <row r="10" spans="1:7">
      <c r="A10" s="7" t="s">
        <v>56</v>
      </c>
      <c r="B10" s="7">
        <v>4</v>
      </c>
      <c r="C10" s="7">
        <v>18</v>
      </c>
      <c r="D10" s="13"/>
    </row>
    <row r="11" spans="1:7">
      <c r="A11" s="7" t="s">
        <v>57</v>
      </c>
      <c r="B11" s="7">
        <v>4</v>
      </c>
      <c r="C11" s="7">
        <v>23</v>
      </c>
      <c r="D11" s="13"/>
    </row>
    <row r="12" spans="1:7">
      <c r="A12" s="7" t="s">
        <v>58</v>
      </c>
      <c r="B12" s="7">
        <v>4</v>
      </c>
      <c r="C12" s="7">
        <v>18</v>
      </c>
      <c r="D12" s="13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J8" sqref="J8"/>
    </sheetView>
  </sheetViews>
  <sheetFormatPr baseColWidth="10" defaultRowHeight="15"/>
  <cols>
    <col min="1" max="1" width="11.42578125" style="48"/>
    <col min="2" max="2" width="20.5703125" bestFit="1" customWidth="1"/>
    <col min="3" max="3" width="23.28515625" bestFit="1" customWidth="1"/>
  </cols>
  <sheetData>
    <row r="1" spans="1:8">
      <c r="B1" s="49" t="s">
        <v>5</v>
      </c>
      <c r="C1" s="49" t="s">
        <v>11</v>
      </c>
      <c r="D1" s="49"/>
      <c r="E1" s="49"/>
      <c r="F1" s="49" t="s">
        <v>40</v>
      </c>
      <c r="G1" s="49"/>
      <c r="H1" s="49">
        <v>25</v>
      </c>
    </row>
    <row r="2" spans="1:8">
      <c r="B2" s="49"/>
      <c r="C2" s="49"/>
      <c r="D2" s="49"/>
      <c r="E2" s="49"/>
      <c r="F2" s="49" t="s">
        <v>41</v>
      </c>
      <c r="G2" s="49"/>
      <c r="H2" s="49">
        <v>5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136</v>
      </c>
      <c r="C5" t="s">
        <v>10</v>
      </c>
      <c r="D5">
        <v>18.2</v>
      </c>
      <c r="E5">
        <v>19.350000000000001</v>
      </c>
      <c r="F5">
        <v>18</v>
      </c>
      <c r="G5">
        <v>19.5</v>
      </c>
      <c r="H5">
        <v>75.05</v>
      </c>
    </row>
    <row r="6" spans="1:8">
      <c r="A6" s="48">
        <v>2</v>
      </c>
      <c r="B6" t="s">
        <v>101</v>
      </c>
      <c r="C6" t="s">
        <v>22</v>
      </c>
      <c r="D6">
        <v>19.7</v>
      </c>
      <c r="E6">
        <v>18.95</v>
      </c>
      <c r="F6">
        <v>14.8</v>
      </c>
      <c r="G6">
        <v>19.600000000000001</v>
      </c>
      <c r="H6">
        <v>73.050000000000011</v>
      </c>
    </row>
    <row r="7" spans="1:8">
      <c r="A7" s="48">
        <v>3</v>
      </c>
      <c r="B7" t="s">
        <v>89</v>
      </c>
      <c r="C7" t="s">
        <v>178</v>
      </c>
      <c r="D7">
        <v>19.600000000000001</v>
      </c>
      <c r="E7">
        <v>15.45</v>
      </c>
      <c r="F7">
        <v>18.75</v>
      </c>
      <c r="G7">
        <v>19</v>
      </c>
      <c r="H7">
        <v>72.8</v>
      </c>
    </row>
    <row r="8" spans="1:8">
      <c r="A8" s="48">
        <v>4</v>
      </c>
      <c r="B8" t="s">
        <v>113</v>
      </c>
      <c r="C8" t="s">
        <v>22</v>
      </c>
      <c r="D8">
        <v>19.5</v>
      </c>
      <c r="E8">
        <v>15.95</v>
      </c>
      <c r="F8">
        <v>18.75</v>
      </c>
      <c r="G8">
        <v>18.55</v>
      </c>
      <c r="H8">
        <v>72.75</v>
      </c>
    </row>
    <row r="9" spans="1:8">
      <c r="A9" s="48">
        <v>5</v>
      </c>
      <c r="B9" t="s">
        <v>134</v>
      </c>
      <c r="C9" t="s">
        <v>10</v>
      </c>
      <c r="D9">
        <v>18.7</v>
      </c>
      <c r="E9">
        <v>15.8</v>
      </c>
      <c r="F9">
        <v>17.600000000000001</v>
      </c>
      <c r="G9">
        <v>19.100000000000001</v>
      </c>
      <c r="H9">
        <v>71.2</v>
      </c>
    </row>
    <row r="10" spans="1:8">
      <c r="A10" s="48">
        <v>6</v>
      </c>
      <c r="B10" t="s">
        <v>155</v>
      </c>
      <c r="C10" t="s">
        <v>10</v>
      </c>
      <c r="D10">
        <v>16.8</v>
      </c>
      <c r="E10">
        <v>17.100000000000001</v>
      </c>
      <c r="F10">
        <v>16.05</v>
      </c>
      <c r="G10">
        <v>19.05</v>
      </c>
      <c r="H10">
        <v>69</v>
      </c>
    </row>
    <row r="11" spans="1:8">
      <c r="A11" s="48">
        <v>7</v>
      </c>
      <c r="B11" t="s">
        <v>104</v>
      </c>
      <c r="C11" t="s">
        <v>22</v>
      </c>
      <c r="D11">
        <v>19.100000000000001</v>
      </c>
      <c r="E11">
        <v>15.3</v>
      </c>
      <c r="F11">
        <v>17.05</v>
      </c>
      <c r="G11">
        <v>17.45</v>
      </c>
      <c r="H11">
        <v>68.900000000000006</v>
      </c>
    </row>
    <row r="12" spans="1:8">
      <c r="A12" s="48">
        <v>8</v>
      </c>
      <c r="B12" t="s">
        <v>165</v>
      </c>
      <c r="C12" t="s">
        <v>6</v>
      </c>
      <c r="D12">
        <v>18.55</v>
      </c>
      <c r="E12">
        <v>14.65</v>
      </c>
      <c r="F12">
        <v>16.05</v>
      </c>
      <c r="G12">
        <v>18.850000000000001</v>
      </c>
      <c r="H12">
        <v>68.099999999999994</v>
      </c>
    </row>
    <row r="13" spans="1:8">
      <c r="A13" s="48">
        <v>9</v>
      </c>
      <c r="B13" t="s">
        <v>168</v>
      </c>
      <c r="C13" t="s">
        <v>6</v>
      </c>
      <c r="D13">
        <v>16.3</v>
      </c>
      <c r="E13">
        <v>16.25</v>
      </c>
      <c r="F13">
        <v>16.3</v>
      </c>
      <c r="G13">
        <v>19.05</v>
      </c>
      <c r="H13">
        <v>67.899999999999991</v>
      </c>
    </row>
    <row r="14" spans="1:8">
      <c r="A14" s="48">
        <v>10</v>
      </c>
      <c r="B14" t="s">
        <v>197</v>
      </c>
      <c r="C14" t="s">
        <v>22</v>
      </c>
      <c r="D14">
        <v>19</v>
      </c>
      <c r="E14">
        <v>14.55</v>
      </c>
      <c r="F14">
        <v>17.399999999999999</v>
      </c>
      <c r="G14">
        <v>16.899999999999999</v>
      </c>
      <c r="H14">
        <v>67.849999999999994</v>
      </c>
    </row>
    <row r="15" spans="1:8">
      <c r="A15" s="48">
        <v>11</v>
      </c>
      <c r="B15" t="s">
        <v>82</v>
      </c>
      <c r="C15" t="s">
        <v>13</v>
      </c>
      <c r="D15">
        <v>19.100000000000001</v>
      </c>
      <c r="E15">
        <v>14.9</v>
      </c>
      <c r="F15">
        <v>16.5</v>
      </c>
      <c r="G15">
        <v>17.2</v>
      </c>
      <c r="H15">
        <v>67.7</v>
      </c>
    </row>
    <row r="16" spans="1:8">
      <c r="A16" s="48">
        <v>12</v>
      </c>
      <c r="B16" t="s">
        <v>81</v>
      </c>
      <c r="C16" t="s">
        <v>13</v>
      </c>
      <c r="D16">
        <v>17</v>
      </c>
      <c r="E16">
        <v>15.75</v>
      </c>
      <c r="F16">
        <v>17.7</v>
      </c>
      <c r="G16">
        <v>17.149999999999999</v>
      </c>
      <c r="H16">
        <v>67.599999999999994</v>
      </c>
    </row>
    <row r="17" spans="1:8">
      <c r="A17" s="48">
        <v>13</v>
      </c>
      <c r="B17" t="s">
        <v>88</v>
      </c>
      <c r="C17" t="s">
        <v>178</v>
      </c>
      <c r="D17">
        <v>18.100000000000001</v>
      </c>
      <c r="E17">
        <v>12.15</v>
      </c>
      <c r="F17">
        <v>17.2</v>
      </c>
      <c r="G17">
        <v>18.8</v>
      </c>
      <c r="H17">
        <v>66.25</v>
      </c>
    </row>
    <row r="18" spans="1:8">
      <c r="A18" s="48">
        <v>14</v>
      </c>
      <c r="B18" t="s">
        <v>90</v>
      </c>
      <c r="C18" t="s">
        <v>178</v>
      </c>
      <c r="D18">
        <v>17.600000000000001</v>
      </c>
      <c r="E18">
        <v>16.2</v>
      </c>
      <c r="F18">
        <v>15.05</v>
      </c>
      <c r="G18">
        <v>16.3</v>
      </c>
      <c r="H18">
        <v>65.149999999999991</v>
      </c>
    </row>
    <row r="19" spans="1:8">
      <c r="A19" s="48">
        <v>15</v>
      </c>
      <c r="B19" t="s">
        <v>158</v>
      </c>
      <c r="C19" t="s">
        <v>10</v>
      </c>
      <c r="D19">
        <v>16.3</v>
      </c>
      <c r="E19">
        <v>13.45</v>
      </c>
      <c r="F19">
        <v>16.2</v>
      </c>
      <c r="G19">
        <v>17.25</v>
      </c>
      <c r="H19">
        <v>63.2</v>
      </c>
    </row>
    <row r="20" spans="1:8">
      <c r="A20" s="48">
        <v>16</v>
      </c>
      <c r="B20" t="s">
        <v>130</v>
      </c>
      <c r="C20" t="s">
        <v>10</v>
      </c>
      <c r="D20">
        <v>15</v>
      </c>
      <c r="E20">
        <v>16.2</v>
      </c>
      <c r="F20">
        <v>14.3</v>
      </c>
      <c r="G20">
        <v>16.7</v>
      </c>
      <c r="H20">
        <v>62.2</v>
      </c>
    </row>
    <row r="21" spans="1:8">
      <c r="A21" s="48">
        <v>17</v>
      </c>
      <c r="B21" t="s">
        <v>157</v>
      </c>
      <c r="C21" t="s">
        <v>10</v>
      </c>
      <c r="D21">
        <v>17.899999999999999</v>
      </c>
      <c r="E21">
        <v>13.35</v>
      </c>
      <c r="F21">
        <v>14.1</v>
      </c>
      <c r="G21">
        <v>16</v>
      </c>
      <c r="H21">
        <v>61.35</v>
      </c>
    </row>
    <row r="22" spans="1:8">
      <c r="A22" s="48">
        <v>18</v>
      </c>
      <c r="B22" t="s">
        <v>116</v>
      </c>
      <c r="C22" t="s">
        <v>6</v>
      </c>
      <c r="D22">
        <v>15</v>
      </c>
      <c r="E22">
        <v>14.7</v>
      </c>
      <c r="F22">
        <v>14.95</v>
      </c>
      <c r="G22">
        <v>16.7</v>
      </c>
      <c r="H22">
        <v>61.349999999999994</v>
      </c>
    </row>
    <row r="23" spans="1:8">
      <c r="A23" s="48">
        <v>19</v>
      </c>
      <c r="B23" t="s">
        <v>216</v>
      </c>
      <c r="C23" t="s">
        <v>13</v>
      </c>
      <c r="D23">
        <v>17</v>
      </c>
      <c r="E23">
        <v>13.75</v>
      </c>
      <c r="F23">
        <v>13.65</v>
      </c>
      <c r="G23">
        <v>16.7</v>
      </c>
      <c r="H23">
        <v>61.099999999999994</v>
      </c>
    </row>
    <row r="24" spans="1:8">
      <c r="A24" s="48">
        <v>20</v>
      </c>
      <c r="B24" t="s">
        <v>156</v>
      </c>
      <c r="C24" t="s">
        <v>10</v>
      </c>
      <c r="D24">
        <v>14.6</v>
      </c>
      <c r="E24">
        <v>14.35</v>
      </c>
      <c r="F24">
        <v>13.55</v>
      </c>
      <c r="G24">
        <v>17.149999999999999</v>
      </c>
      <c r="H24">
        <v>59.65</v>
      </c>
    </row>
    <row r="25" spans="1:8">
      <c r="A25" s="48">
        <v>21</v>
      </c>
      <c r="B25" t="s">
        <v>169</v>
      </c>
      <c r="C25" t="s">
        <v>6</v>
      </c>
      <c r="D25">
        <v>15.2</v>
      </c>
      <c r="E25">
        <v>13.55</v>
      </c>
      <c r="F25">
        <v>13.3</v>
      </c>
      <c r="G25">
        <v>16.2</v>
      </c>
      <c r="H25">
        <v>58.25</v>
      </c>
    </row>
    <row r="26" spans="1:8">
      <c r="A26" s="48">
        <v>22</v>
      </c>
      <c r="B26" t="s">
        <v>147</v>
      </c>
      <c r="C26" t="s">
        <v>10</v>
      </c>
      <c r="D26">
        <v>15.4</v>
      </c>
      <c r="E26">
        <v>13</v>
      </c>
      <c r="F26">
        <v>12.6</v>
      </c>
      <c r="G26">
        <v>17.25</v>
      </c>
      <c r="H26">
        <v>58.25</v>
      </c>
    </row>
    <row r="27" spans="1:8">
      <c r="A27" s="48">
        <v>23</v>
      </c>
      <c r="B27" t="s">
        <v>135</v>
      </c>
      <c r="C27" t="s">
        <v>10</v>
      </c>
      <c r="D27">
        <v>15.4</v>
      </c>
      <c r="E27">
        <v>12.65</v>
      </c>
      <c r="F27">
        <v>13.9</v>
      </c>
      <c r="G27">
        <v>14.45</v>
      </c>
      <c r="H27">
        <v>56.400000000000006</v>
      </c>
    </row>
    <row r="28" spans="1:8">
      <c r="A28" s="48">
        <v>24</v>
      </c>
      <c r="B28" t="s">
        <v>151</v>
      </c>
      <c r="C28" t="s">
        <v>10</v>
      </c>
      <c r="D28" t="s">
        <v>231</v>
      </c>
      <c r="E28" t="s">
        <v>231</v>
      </c>
      <c r="F28" t="s">
        <v>231</v>
      </c>
      <c r="G28" t="s">
        <v>231</v>
      </c>
      <c r="H28">
        <v>0</v>
      </c>
    </row>
    <row r="29" spans="1:8">
      <c r="A29" s="48">
        <v>25</v>
      </c>
      <c r="B29" t="s">
        <v>93</v>
      </c>
      <c r="C29" t="s">
        <v>178</v>
      </c>
      <c r="D29" t="s">
        <v>231</v>
      </c>
      <c r="E29" t="s">
        <v>231</v>
      </c>
      <c r="F29" t="s">
        <v>231</v>
      </c>
      <c r="G29" t="s">
        <v>231</v>
      </c>
      <c r="H2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activeCell="K5" sqref="K5"/>
    </sheetView>
  </sheetViews>
  <sheetFormatPr baseColWidth="10" defaultRowHeight="15"/>
  <cols>
    <col min="1" max="1" width="11.42578125" style="48"/>
    <col min="2" max="2" width="21.28515625" bestFit="1" customWidth="1"/>
    <col min="3" max="3" width="23.28515625" bestFit="1" customWidth="1"/>
  </cols>
  <sheetData>
    <row r="1" spans="1:8">
      <c r="B1" s="49" t="s">
        <v>5</v>
      </c>
      <c r="C1" s="49" t="s">
        <v>7</v>
      </c>
      <c r="D1" s="49"/>
      <c r="E1" s="49"/>
      <c r="F1" s="49" t="s">
        <v>40</v>
      </c>
      <c r="G1" s="49"/>
      <c r="H1" s="49">
        <v>53</v>
      </c>
    </row>
    <row r="2" spans="1:8">
      <c r="B2" s="49"/>
      <c r="C2" s="49"/>
      <c r="D2" s="49"/>
      <c r="E2" s="49"/>
      <c r="F2" s="49" t="s">
        <v>41</v>
      </c>
      <c r="G2" s="49"/>
      <c r="H2" s="49">
        <v>7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112</v>
      </c>
      <c r="C5" t="s">
        <v>22</v>
      </c>
      <c r="D5">
        <v>15.7</v>
      </c>
      <c r="E5">
        <v>14.85</v>
      </c>
      <c r="F5">
        <v>14.15</v>
      </c>
      <c r="G5">
        <v>15.44</v>
      </c>
      <c r="H5">
        <v>60.139999999999993</v>
      </c>
    </row>
    <row r="6" spans="1:8">
      <c r="A6" s="48">
        <v>2</v>
      </c>
      <c r="B6" t="s">
        <v>226</v>
      </c>
      <c r="C6" t="s">
        <v>13</v>
      </c>
      <c r="D6">
        <v>15.1</v>
      </c>
      <c r="E6">
        <v>14.6</v>
      </c>
      <c r="F6">
        <v>14.8</v>
      </c>
      <c r="G6">
        <v>15.37</v>
      </c>
      <c r="H6">
        <v>59.87</v>
      </c>
    </row>
    <row r="7" spans="1:8">
      <c r="A7" s="48">
        <v>3</v>
      </c>
      <c r="B7" t="s">
        <v>198</v>
      </c>
      <c r="C7" t="s">
        <v>22</v>
      </c>
      <c r="D7">
        <v>15.7</v>
      </c>
      <c r="E7">
        <v>13.95</v>
      </c>
      <c r="F7">
        <v>14.35</v>
      </c>
      <c r="G7">
        <v>15.3</v>
      </c>
      <c r="H7">
        <v>59.3</v>
      </c>
    </row>
    <row r="8" spans="1:8">
      <c r="A8" s="48">
        <v>4</v>
      </c>
      <c r="B8" t="s">
        <v>85</v>
      </c>
      <c r="C8" t="s">
        <v>13</v>
      </c>
      <c r="D8">
        <v>15.7</v>
      </c>
      <c r="E8">
        <v>13.3</v>
      </c>
      <c r="F8">
        <v>14.6</v>
      </c>
      <c r="G8">
        <v>15.44</v>
      </c>
      <c r="H8">
        <v>59.04</v>
      </c>
    </row>
    <row r="9" spans="1:8">
      <c r="A9" s="48">
        <v>5</v>
      </c>
      <c r="B9" t="s">
        <v>94</v>
      </c>
      <c r="C9" t="s">
        <v>178</v>
      </c>
      <c r="D9">
        <v>15.44</v>
      </c>
      <c r="E9">
        <v>13.6</v>
      </c>
      <c r="F9">
        <v>14.5</v>
      </c>
      <c r="G9">
        <v>15.4</v>
      </c>
      <c r="H9">
        <v>58.94</v>
      </c>
    </row>
    <row r="10" spans="1:8">
      <c r="A10" s="48">
        <v>6</v>
      </c>
      <c r="B10" t="s">
        <v>181</v>
      </c>
      <c r="C10" t="s">
        <v>178</v>
      </c>
      <c r="D10">
        <v>15.34</v>
      </c>
      <c r="E10">
        <v>14.25</v>
      </c>
      <c r="F10">
        <v>14.25</v>
      </c>
      <c r="G10">
        <v>14.7</v>
      </c>
      <c r="H10">
        <v>58.540000000000006</v>
      </c>
    </row>
    <row r="11" spans="1:8">
      <c r="A11" s="48">
        <v>7</v>
      </c>
      <c r="B11" t="s">
        <v>152</v>
      </c>
      <c r="C11" t="s">
        <v>10</v>
      </c>
      <c r="D11">
        <v>15.45</v>
      </c>
      <c r="E11">
        <v>13.95</v>
      </c>
      <c r="F11">
        <v>14.2</v>
      </c>
      <c r="G11">
        <v>14.77</v>
      </c>
      <c r="H11">
        <v>58.36999999999999</v>
      </c>
    </row>
    <row r="12" spans="1:8">
      <c r="A12" s="48">
        <v>8</v>
      </c>
      <c r="B12" t="s">
        <v>218</v>
      </c>
      <c r="C12" t="s">
        <v>13</v>
      </c>
      <c r="D12">
        <v>14.9</v>
      </c>
      <c r="E12">
        <v>13.65</v>
      </c>
      <c r="F12">
        <v>14.4</v>
      </c>
      <c r="G12">
        <v>15.2</v>
      </c>
      <c r="H12">
        <v>58.150000000000006</v>
      </c>
    </row>
    <row r="13" spans="1:8">
      <c r="A13" s="48">
        <v>9</v>
      </c>
      <c r="B13" t="s">
        <v>170</v>
      </c>
      <c r="C13" t="s">
        <v>6</v>
      </c>
      <c r="D13">
        <v>15.65</v>
      </c>
      <c r="E13">
        <v>13.2</v>
      </c>
      <c r="F13">
        <v>14.05</v>
      </c>
      <c r="G13">
        <v>14.8</v>
      </c>
      <c r="H13">
        <v>57.7</v>
      </c>
    </row>
    <row r="14" spans="1:8">
      <c r="A14" s="48">
        <v>10</v>
      </c>
      <c r="B14" t="s">
        <v>92</v>
      </c>
      <c r="C14" t="s">
        <v>178</v>
      </c>
      <c r="D14">
        <v>15.07</v>
      </c>
      <c r="E14">
        <v>13.6</v>
      </c>
      <c r="F14">
        <v>14.3</v>
      </c>
      <c r="G14">
        <v>14.7</v>
      </c>
      <c r="H14">
        <v>57.67</v>
      </c>
    </row>
    <row r="15" spans="1:8">
      <c r="A15" s="48">
        <v>11</v>
      </c>
      <c r="B15" t="s">
        <v>182</v>
      </c>
      <c r="C15" t="s">
        <v>178</v>
      </c>
      <c r="D15">
        <v>14.9</v>
      </c>
      <c r="E15">
        <v>14</v>
      </c>
      <c r="F15">
        <v>13.85</v>
      </c>
      <c r="G15">
        <v>14.6</v>
      </c>
      <c r="H15">
        <v>57.35</v>
      </c>
    </row>
    <row r="16" spans="1:8">
      <c r="A16" s="48">
        <v>12</v>
      </c>
      <c r="B16" t="s">
        <v>221</v>
      </c>
      <c r="C16" t="s">
        <v>13</v>
      </c>
      <c r="D16">
        <v>14.25</v>
      </c>
      <c r="E16">
        <v>14.15</v>
      </c>
      <c r="F16">
        <v>14.05</v>
      </c>
      <c r="G16">
        <v>14.77</v>
      </c>
      <c r="H16">
        <v>57.22</v>
      </c>
    </row>
    <row r="17" spans="1:8">
      <c r="A17" s="48">
        <v>13</v>
      </c>
      <c r="B17" t="s">
        <v>115</v>
      </c>
      <c r="C17" t="s">
        <v>6</v>
      </c>
      <c r="D17">
        <v>13.9</v>
      </c>
      <c r="E17">
        <v>13.8</v>
      </c>
      <c r="F17">
        <v>14</v>
      </c>
      <c r="G17">
        <v>15.4</v>
      </c>
      <c r="H17">
        <v>57.1</v>
      </c>
    </row>
    <row r="18" spans="1:8">
      <c r="A18" s="48">
        <v>14</v>
      </c>
      <c r="B18" t="s">
        <v>162</v>
      </c>
      <c r="C18" t="s">
        <v>6</v>
      </c>
      <c r="D18">
        <v>14.53</v>
      </c>
      <c r="E18">
        <v>13.75</v>
      </c>
      <c r="F18">
        <v>14.15</v>
      </c>
      <c r="G18">
        <v>14.47</v>
      </c>
      <c r="H18">
        <v>56.9</v>
      </c>
    </row>
    <row r="19" spans="1:8">
      <c r="A19" s="48">
        <v>15</v>
      </c>
      <c r="B19" t="s">
        <v>117</v>
      </c>
      <c r="C19" t="s">
        <v>6</v>
      </c>
      <c r="D19">
        <v>13.76</v>
      </c>
      <c r="E19">
        <v>13.3</v>
      </c>
      <c r="F19">
        <v>14.25</v>
      </c>
      <c r="G19">
        <v>15.37</v>
      </c>
      <c r="H19">
        <v>56.68</v>
      </c>
    </row>
    <row r="20" spans="1:8">
      <c r="A20" s="48">
        <v>16</v>
      </c>
      <c r="B20" t="s">
        <v>217</v>
      </c>
      <c r="C20" t="s">
        <v>13</v>
      </c>
      <c r="D20">
        <v>15.16</v>
      </c>
      <c r="E20">
        <v>13.4</v>
      </c>
      <c r="F20">
        <v>12.9</v>
      </c>
      <c r="G20">
        <v>15.2</v>
      </c>
      <c r="H20">
        <v>56.66</v>
      </c>
    </row>
    <row r="21" spans="1:8">
      <c r="A21" s="48">
        <v>17</v>
      </c>
      <c r="B21" t="s">
        <v>223</v>
      </c>
      <c r="C21" t="s">
        <v>13</v>
      </c>
      <c r="D21">
        <v>14</v>
      </c>
      <c r="E21">
        <v>13.25</v>
      </c>
      <c r="F21">
        <v>14.45</v>
      </c>
      <c r="G21">
        <v>14.94</v>
      </c>
      <c r="H21">
        <v>56.64</v>
      </c>
    </row>
    <row r="22" spans="1:8">
      <c r="A22" s="48">
        <v>18</v>
      </c>
      <c r="B22" t="s">
        <v>102</v>
      </c>
      <c r="C22" t="s">
        <v>22</v>
      </c>
      <c r="D22">
        <v>15.06</v>
      </c>
      <c r="E22">
        <v>13.25</v>
      </c>
      <c r="F22">
        <v>13.45</v>
      </c>
      <c r="G22">
        <v>14.77</v>
      </c>
      <c r="H22">
        <v>56.53</v>
      </c>
    </row>
    <row r="23" spans="1:8">
      <c r="A23" s="48">
        <v>19</v>
      </c>
      <c r="B23" t="s">
        <v>191</v>
      </c>
      <c r="C23" t="s">
        <v>178</v>
      </c>
      <c r="D23">
        <v>15.23</v>
      </c>
      <c r="E23">
        <v>13.5</v>
      </c>
      <c r="F23">
        <v>13.3</v>
      </c>
      <c r="G23">
        <v>14.5</v>
      </c>
      <c r="H23">
        <v>56.53</v>
      </c>
    </row>
    <row r="24" spans="1:8">
      <c r="A24" s="48">
        <v>20</v>
      </c>
      <c r="B24" t="s">
        <v>166</v>
      </c>
      <c r="C24" t="s">
        <v>6</v>
      </c>
      <c r="D24">
        <v>14.53</v>
      </c>
      <c r="E24">
        <v>13.65</v>
      </c>
      <c r="F24">
        <v>13.8</v>
      </c>
      <c r="G24">
        <v>14.44</v>
      </c>
      <c r="H24">
        <v>56.42</v>
      </c>
    </row>
    <row r="25" spans="1:8">
      <c r="A25" s="48">
        <v>21</v>
      </c>
      <c r="B25" t="s">
        <v>183</v>
      </c>
      <c r="C25" t="s">
        <v>178</v>
      </c>
      <c r="D25">
        <v>13.7</v>
      </c>
      <c r="E25">
        <v>13.85</v>
      </c>
      <c r="F25">
        <v>13.95</v>
      </c>
      <c r="G25">
        <v>14.7</v>
      </c>
      <c r="H25">
        <v>56.2</v>
      </c>
    </row>
    <row r="26" spans="1:8">
      <c r="A26" s="48">
        <v>22</v>
      </c>
      <c r="B26" t="s">
        <v>192</v>
      </c>
      <c r="C26" t="s">
        <v>178</v>
      </c>
      <c r="D26">
        <v>13.86</v>
      </c>
      <c r="E26">
        <v>13.4</v>
      </c>
      <c r="F26">
        <v>13.65</v>
      </c>
      <c r="G26">
        <v>15.04</v>
      </c>
      <c r="H26">
        <v>55.949999999999996</v>
      </c>
    </row>
    <row r="27" spans="1:8">
      <c r="A27" s="48">
        <v>23</v>
      </c>
      <c r="B27" t="s">
        <v>190</v>
      </c>
      <c r="C27" t="s">
        <v>178</v>
      </c>
      <c r="D27">
        <v>13.76</v>
      </c>
      <c r="E27">
        <v>13.15</v>
      </c>
      <c r="F27">
        <v>13.95</v>
      </c>
      <c r="G27">
        <v>14.6</v>
      </c>
      <c r="H27">
        <v>55.46</v>
      </c>
    </row>
    <row r="28" spans="1:8">
      <c r="A28" s="48">
        <v>24</v>
      </c>
      <c r="B28" t="s">
        <v>227</v>
      </c>
      <c r="C28" t="s">
        <v>13</v>
      </c>
      <c r="D28">
        <v>13.96</v>
      </c>
      <c r="E28">
        <v>13.95</v>
      </c>
      <c r="F28">
        <v>12.35</v>
      </c>
      <c r="G28">
        <v>15.2</v>
      </c>
      <c r="H28">
        <v>55.459999999999994</v>
      </c>
    </row>
    <row r="29" spans="1:8">
      <c r="A29" s="48">
        <v>25</v>
      </c>
      <c r="B29" t="s">
        <v>203</v>
      </c>
      <c r="C29" t="s">
        <v>22</v>
      </c>
      <c r="D29">
        <v>15.65</v>
      </c>
      <c r="E29">
        <v>13.9</v>
      </c>
      <c r="F29">
        <v>10.75</v>
      </c>
      <c r="G29">
        <v>15.1</v>
      </c>
      <c r="H29">
        <v>55.4</v>
      </c>
    </row>
    <row r="30" spans="1:8">
      <c r="A30" s="48">
        <v>26</v>
      </c>
      <c r="B30" t="s">
        <v>228</v>
      </c>
      <c r="C30" t="s">
        <v>13</v>
      </c>
      <c r="D30">
        <v>13.55</v>
      </c>
      <c r="E30">
        <v>13.4</v>
      </c>
      <c r="F30">
        <v>13.7</v>
      </c>
      <c r="G30">
        <v>14.67</v>
      </c>
      <c r="H30">
        <v>55.320000000000007</v>
      </c>
    </row>
    <row r="31" spans="1:8">
      <c r="A31" s="48">
        <v>27</v>
      </c>
      <c r="B31" t="s">
        <v>201</v>
      </c>
      <c r="C31" t="s">
        <v>22</v>
      </c>
      <c r="D31">
        <v>14.03</v>
      </c>
      <c r="E31">
        <v>13.25</v>
      </c>
      <c r="F31">
        <v>12.9</v>
      </c>
      <c r="G31">
        <v>14.8</v>
      </c>
      <c r="H31">
        <v>54.980000000000004</v>
      </c>
    </row>
    <row r="32" spans="1:8">
      <c r="A32" s="48">
        <v>28</v>
      </c>
      <c r="B32" t="s">
        <v>167</v>
      </c>
      <c r="C32" t="s">
        <v>6</v>
      </c>
      <c r="D32">
        <v>12.95</v>
      </c>
      <c r="E32">
        <v>13.35</v>
      </c>
      <c r="F32">
        <v>14.1</v>
      </c>
      <c r="G32">
        <v>14.37</v>
      </c>
      <c r="H32">
        <v>54.769999999999996</v>
      </c>
    </row>
    <row r="33" spans="1:8">
      <c r="A33" s="48">
        <v>29</v>
      </c>
      <c r="B33" t="s">
        <v>163</v>
      </c>
      <c r="C33" t="s">
        <v>6</v>
      </c>
      <c r="D33">
        <v>13.96</v>
      </c>
      <c r="E33">
        <v>13.5</v>
      </c>
      <c r="F33">
        <v>12.9</v>
      </c>
      <c r="G33">
        <v>14.37</v>
      </c>
      <c r="H33">
        <v>54.73</v>
      </c>
    </row>
    <row r="34" spans="1:8">
      <c r="A34" s="48">
        <v>30</v>
      </c>
      <c r="B34" t="s">
        <v>188</v>
      </c>
      <c r="C34" t="s">
        <v>178</v>
      </c>
      <c r="D34">
        <v>14.8</v>
      </c>
      <c r="E34">
        <v>13.3</v>
      </c>
      <c r="F34">
        <v>12.3</v>
      </c>
      <c r="G34">
        <v>14.3</v>
      </c>
      <c r="H34">
        <v>54.7</v>
      </c>
    </row>
    <row r="35" spans="1:8">
      <c r="A35" s="48">
        <v>31</v>
      </c>
      <c r="B35" t="s">
        <v>108</v>
      </c>
      <c r="C35" t="s">
        <v>22</v>
      </c>
      <c r="D35">
        <v>14.1</v>
      </c>
      <c r="E35">
        <v>13.95</v>
      </c>
      <c r="F35">
        <v>12.55</v>
      </c>
      <c r="G35">
        <v>13.94</v>
      </c>
      <c r="H35">
        <v>54.539999999999992</v>
      </c>
    </row>
    <row r="36" spans="1:8">
      <c r="A36" s="48">
        <v>32</v>
      </c>
      <c r="B36" t="s">
        <v>224</v>
      </c>
      <c r="C36" t="s">
        <v>13</v>
      </c>
      <c r="D36">
        <v>14.05</v>
      </c>
      <c r="E36">
        <v>13.2</v>
      </c>
      <c r="F36">
        <v>12.7</v>
      </c>
      <c r="G36">
        <v>14.5</v>
      </c>
      <c r="H36">
        <v>54.45</v>
      </c>
    </row>
    <row r="37" spans="1:8">
      <c r="A37" s="48">
        <v>33</v>
      </c>
      <c r="B37" t="s">
        <v>219</v>
      </c>
      <c r="C37" t="s">
        <v>13</v>
      </c>
      <c r="D37">
        <v>12.85</v>
      </c>
      <c r="E37">
        <v>13.45</v>
      </c>
      <c r="F37">
        <v>14</v>
      </c>
      <c r="G37">
        <v>13.8</v>
      </c>
      <c r="H37">
        <v>54.099999999999994</v>
      </c>
    </row>
    <row r="38" spans="1:8">
      <c r="A38" s="48">
        <v>34</v>
      </c>
      <c r="B38" t="s">
        <v>164</v>
      </c>
      <c r="C38" t="s">
        <v>6</v>
      </c>
      <c r="D38">
        <v>13.7</v>
      </c>
      <c r="E38">
        <v>12.25</v>
      </c>
      <c r="F38">
        <v>14.35</v>
      </c>
      <c r="G38">
        <v>13.5</v>
      </c>
      <c r="H38">
        <v>53.8</v>
      </c>
    </row>
    <row r="39" spans="1:8">
      <c r="A39" s="48">
        <v>35</v>
      </c>
      <c r="B39" t="s">
        <v>189</v>
      </c>
      <c r="C39" t="s">
        <v>178</v>
      </c>
      <c r="D39">
        <v>13.64</v>
      </c>
      <c r="E39">
        <v>12.5</v>
      </c>
      <c r="F39">
        <v>12.95</v>
      </c>
      <c r="G39">
        <v>14.65</v>
      </c>
      <c r="H39">
        <v>53.74</v>
      </c>
    </row>
    <row r="40" spans="1:8">
      <c r="A40" s="48">
        <v>36</v>
      </c>
      <c r="B40" t="s">
        <v>131</v>
      </c>
      <c r="C40" t="s">
        <v>10</v>
      </c>
      <c r="D40">
        <v>15.26</v>
      </c>
      <c r="E40">
        <v>12</v>
      </c>
      <c r="F40">
        <v>12.1</v>
      </c>
      <c r="G40">
        <v>13.97</v>
      </c>
      <c r="H40">
        <v>53.33</v>
      </c>
    </row>
    <row r="41" spans="1:8">
      <c r="A41" s="48">
        <v>37</v>
      </c>
      <c r="B41" t="s">
        <v>225</v>
      </c>
      <c r="C41" t="s">
        <v>13</v>
      </c>
      <c r="D41">
        <v>12.85</v>
      </c>
      <c r="E41">
        <v>13.7</v>
      </c>
      <c r="F41">
        <v>11.9</v>
      </c>
      <c r="G41">
        <v>14.87</v>
      </c>
      <c r="H41">
        <v>53.319999999999993</v>
      </c>
    </row>
    <row r="42" spans="1:8">
      <c r="A42" s="48">
        <v>38</v>
      </c>
      <c r="B42" t="s">
        <v>229</v>
      </c>
      <c r="C42" t="s">
        <v>13</v>
      </c>
      <c r="D42">
        <v>12.7</v>
      </c>
      <c r="E42">
        <v>13.45</v>
      </c>
      <c r="F42">
        <v>12.25</v>
      </c>
      <c r="G42">
        <v>14.77</v>
      </c>
      <c r="H42">
        <v>53.17</v>
      </c>
    </row>
    <row r="43" spans="1:8">
      <c r="A43" s="48">
        <v>39</v>
      </c>
      <c r="B43" t="s">
        <v>160</v>
      </c>
      <c r="C43" t="s">
        <v>10</v>
      </c>
      <c r="D43">
        <v>13.4</v>
      </c>
      <c r="E43">
        <v>12.75</v>
      </c>
      <c r="F43">
        <v>11.25</v>
      </c>
      <c r="G43">
        <v>14.87</v>
      </c>
      <c r="H43">
        <v>52.269999999999996</v>
      </c>
    </row>
    <row r="44" spans="1:8">
      <c r="A44" s="48">
        <v>40</v>
      </c>
      <c r="B44" t="s">
        <v>222</v>
      </c>
      <c r="C44" t="s">
        <v>13</v>
      </c>
      <c r="D44">
        <v>14.25</v>
      </c>
      <c r="E44">
        <v>13.85</v>
      </c>
      <c r="F44">
        <v>13.35</v>
      </c>
      <c r="G44">
        <v>10.74</v>
      </c>
      <c r="H44">
        <v>52.190000000000005</v>
      </c>
    </row>
    <row r="45" spans="1:8">
      <c r="A45" s="48">
        <v>41</v>
      </c>
      <c r="B45" t="s">
        <v>200</v>
      </c>
      <c r="C45" t="s">
        <v>22</v>
      </c>
      <c r="D45">
        <v>14.46</v>
      </c>
      <c r="E45">
        <v>13.85</v>
      </c>
      <c r="F45">
        <v>11.2</v>
      </c>
      <c r="G45">
        <v>12.67</v>
      </c>
      <c r="H45">
        <v>52.180000000000007</v>
      </c>
    </row>
    <row r="46" spans="1:8">
      <c r="A46" s="48">
        <v>42</v>
      </c>
      <c r="B46" t="s">
        <v>138</v>
      </c>
      <c r="C46" t="s">
        <v>10</v>
      </c>
      <c r="D46">
        <v>12.7</v>
      </c>
      <c r="E46">
        <v>13.05</v>
      </c>
      <c r="F46">
        <v>12.35</v>
      </c>
      <c r="G46">
        <v>13.4</v>
      </c>
      <c r="H46">
        <v>51.5</v>
      </c>
    </row>
    <row r="47" spans="1:8">
      <c r="A47" s="48">
        <v>43</v>
      </c>
      <c r="B47" t="s">
        <v>176</v>
      </c>
      <c r="C47" t="s">
        <v>178</v>
      </c>
      <c r="D47">
        <v>14.2</v>
      </c>
      <c r="E47">
        <v>12.55</v>
      </c>
      <c r="F47">
        <v>9.25</v>
      </c>
      <c r="G47">
        <v>14.9</v>
      </c>
      <c r="H47">
        <v>50.9</v>
      </c>
    </row>
    <row r="48" spans="1:8">
      <c r="A48" s="48">
        <v>44</v>
      </c>
      <c r="B48" t="s">
        <v>133</v>
      </c>
      <c r="C48" t="s">
        <v>10</v>
      </c>
      <c r="D48">
        <v>14.33</v>
      </c>
      <c r="E48">
        <v>14.2</v>
      </c>
      <c r="F48">
        <v>11.85</v>
      </c>
      <c r="G48">
        <v>10.17</v>
      </c>
      <c r="H48">
        <v>50.550000000000004</v>
      </c>
    </row>
    <row r="49" spans="1:8">
      <c r="A49" s="48">
        <v>45</v>
      </c>
      <c r="B49" t="s">
        <v>220</v>
      </c>
      <c r="C49" t="s">
        <v>13</v>
      </c>
      <c r="D49">
        <v>13.7</v>
      </c>
      <c r="E49">
        <v>12.45</v>
      </c>
      <c r="F49">
        <v>9.8000000000000007</v>
      </c>
      <c r="G49">
        <v>13.84</v>
      </c>
      <c r="H49">
        <v>49.790000000000006</v>
      </c>
    </row>
    <row r="50" spans="1:8">
      <c r="A50" s="48">
        <v>46</v>
      </c>
      <c r="B50" t="s">
        <v>132</v>
      </c>
      <c r="C50" t="s">
        <v>10</v>
      </c>
      <c r="D50">
        <v>13.93</v>
      </c>
      <c r="E50">
        <v>11.55</v>
      </c>
      <c r="F50">
        <v>8.6</v>
      </c>
      <c r="G50">
        <v>14.57</v>
      </c>
      <c r="H50">
        <v>48.65</v>
      </c>
    </row>
    <row r="51" spans="1:8">
      <c r="A51" s="48">
        <v>47</v>
      </c>
      <c r="B51" t="s">
        <v>84</v>
      </c>
      <c r="C51" t="s">
        <v>13</v>
      </c>
      <c r="D51">
        <v>13.85</v>
      </c>
      <c r="E51">
        <v>12.85</v>
      </c>
      <c r="F51">
        <v>12.5</v>
      </c>
      <c r="G51">
        <v>8.5</v>
      </c>
      <c r="H51">
        <v>47.7</v>
      </c>
    </row>
    <row r="52" spans="1:8">
      <c r="A52" s="48">
        <v>48</v>
      </c>
      <c r="B52" t="s">
        <v>154</v>
      </c>
      <c r="C52" t="s">
        <v>10</v>
      </c>
      <c r="D52" t="s">
        <v>231</v>
      </c>
      <c r="E52" t="s">
        <v>231</v>
      </c>
      <c r="F52" t="s">
        <v>231</v>
      </c>
      <c r="G52" t="s">
        <v>231</v>
      </c>
      <c r="H52">
        <v>0</v>
      </c>
    </row>
    <row r="53" spans="1:8">
      <c r="A53" s="48">
        <v>49</v>
      </c>
      <c r="B53" t="s">
        <v>205</v>
      </c>
      <c r="C53" t="s">
        <v>22</v>
      </c>
      <c r="D53" t="s">
        <v>231</v>
      </c>
      <c r="E53" t="s">
        <v>231</v>
      </c>
      <c r="F53" t="s">
        <v>231</v>
      </c>
      <c r="G53" t="s">
        <v>231</v>
      </c>
      <c r="H53">
        <v>0</v>
      </c>
    </row>
    <row r="54" spans="1:8">
      <c r="A54" s="48">
        <v>50</v>
      </c>
      <c r="B54" t="s">
        <v>86</v>
      </c>
      <c r="C54" t="s">
        <v>13</v>
      </c>
      <c r="D54" t="s">
        <v>231</v>
      </c>
      <c r="E54" t="s">
        <v>231</v>
      </c>
      <c r="F54" t="s">
        <v>231</v>
      </c>
      <c r="G54" t="s">
        <v>231</v>
      </c>
      <c r="H54">
        <v>0</v>
      </c>
    </row>
    <row r="55" spans="1:8">
      <c r="A55" s="48">
        <v>51</v>
      </c>
      <c r="B55" t="s">
        <v>187</v>
      </c>
      <c r="C55" t="s">
        <v>178</v>
      </c>
      <c r="D55" t="s">
        <v>231</v>
      </c>
      <c r="E55" t="s">
        <v>231</v>
      </c>
      <c r="F55" t="s">
        <v>231</v>
      </c>
      <c r="G55" t="s">
        <v>231</v>
      </c>
      <c r="H55">
        <v>0</v>
      </c>
    </row>
    <row r="56" spans="1:8">
      <c r="A56" s="48">
        <v>52</v>
      </c>
      <c r="B56" t="s">
        <v>107</v>
      </c>
      <c r="C56" t="s">
        <v>22</v>
      </c>
      <c r="D56" t="s">
        <v>231</v>
      </c>
      <c r="E56" t="s">
        <v>231</v>
      </c>
      <c r="F56" t="s">
        <v>231</v>
      </c>
      <c r="G56" t="s">
        <v>231</v>
      </c>
      <c r="H56">
        <v>0</v>
      </c>
    </row>
    <row r="57" spans="1:8">
      <c r="A57" s="48">
        <v>53</v>
      </c>
      <c r="B57" t="s">
        <v>202</v>
      </c>
      <c r="C57" t="s">
        <v>22</v>
      </c>
      <c r="D57" t="s">
        <v>231</v>
      </c>
      <c r="E57" t="s">
        <v>231</v>
      </c>
      <c r="F57" t="s">
        <v>231</v>
      </c>
      <c r="G57" t="s">
        <v>231</v>
      </c>
      <c r="H5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15" sqref="C15"/>
    </sheetView>
  </sheetViews>
  <sheetFormatPr baseColWidth="10" defaultRowHeight="15"/>
  <cols>
    <col min="1" max="1" width="11.42578125" style="48"/>
    <col min="2" max="2" width="18.5703125" bestFit="1" customWidth="1"/>
    <col min="3" max="3" width="23.28515625" bestFit="1" customWidth="1"/>
  </cols>
  <sheetData>
    <row r="1" spans="1:8">
      <c r="A1" s="49"/>
      <c r="B1" s="49" t="s">
        <v>5</v>
      </c>
      <c r="C1" s="49" t="s">
        <v>12</v>
      </c>
      <c r="D1" s="49"/>
      <c r="E1" s="49"/>
      <c r="F1" s="49" t="s">
        <v>40</v>
      </c>
      <c r="G1" s="49"/>
      <c r="H1" s="49">
        <v>8</v>
      </c>
    </row>
    <row r="2" spans="1:8">
      <c r="A2" s="49"/>
      <c r="B2" s="49"/>
      <c r="C2" s="49"/>
      <c r="D2" s="49"/>
      <c r="E2" s="49"/>
      <c r="F2" s="49" t="s">
        <v>41</v>
      </c>
      <c r="G2" s="49"/>
      <c r="H2" s="49">
        <v>5</v>
      </c>
    </row>
    <row r="3" spans="1:8">
      <c r="A3" s="49"/>
      <c r="B3" s="49"/>
      <c r="C3" s="49"/>
      <c r="D3" s="49"/>
      <c r="E3" s="49"/>
      <c r="F3" s="49"/>
      <c r="G3" s="49"/>
      <c r="H3" s="49"/>
    </row>
    <row r="4" spans="1:8">
      <c r="A4" s="49"/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99</v>
      </c>
      <c r="C5" t="s">
        <v>178</v>
      </c>
      <c r="D5">
        <v>19.77</v>
      </c>
      <c r="E5">
        <v>19.600000000000001</v>
      </c>
      <c r="F5">
        <v>17.7</v>
      </c>
      <c r="G5">
        <v>19.3</v>
      </c>
      <c r="H5">
        <v>76.37</v>
      </c>
    </row>
    <row r="6" spans="1:8">
      <c r="A6" s="48">
        <v>2</v>
      </c>
      <c r="B6" t="s">
        <v>68</v>
      </c>
      <c r="C6" t="s">
        <v>178</v>
      </c>
      <c r="D6">
        <v>19.73</v>
      </c>
      <c r="E6">
        <v>18.45</v>
      </c>
      <c r="F6">
        <v>18</v>
      </c>
      <c r="G6">
        <v>19.100000000000001</v>
      </c>
      <c r="H6">
        <v>75.28</v>
      </c>
    </row>
    <row r="7" spans="1:8">
      <c r="A7" s="48">
        <v>3</v>
      </c>
      <c r="B7" t="s">
        <v>215</v>
      </c>
      <c r="C7" t="s">
        <v>13</v>
      </c>
      <c r="D7">
        <v>19.899999999999999</v>
      </c>
      <c r="E7">
        <v>17.100000000000001</v>
      </c>
      <c r="F7">
        <v>17.45</v>
      </c>
      <c r="G7">
        <v>19.04</v>
      </c>
      <c r="H7">
        <v>73.490000000000009</v>
      </c>
    </row>
    <row r="8" spans="1:8">
      <c r="A8" s="48">
        <v>4</v>
      </c>
      <c r="B8" t="s">
        <v>140</v>
      </c>
      <c r="C8" t="s">
        <v>10</v>
      </c>
      <c r="D8">
        <v>19.46</v>
      </c>
      <c r="E8">
        <v>16.3</v>
      </c>
      <c r="F8">
        <v>16.600000000000001</v>
      </c>
      <c r="G8">
        <v>19.14</v>
      </c>
      <c r="H8">
        <v>71.5</v>
      </c>
    </row>
    <row r="9" spans="1:8">
      <c r="A9" s="48">
        <v>5</v>
      </c>
      <c r="B9" t="s">
        <v>106</v>
      </c>
      <c r="C9" t="s">
        <v>22</v>
      </c>
      <c r="D9">
        <v>18.600000000000001</v>
      </c>
      <c r="E9">
        <v>16.45</v>
      </c>
      <c r="F9">
        <v>16.350000000000001</v>
      </c>
      <c r="G9">
        <v>17.399999999999999</v>
      </c>
      <c r="H9">
        <v>68.8</v>
      </c>
    </row>
    <row r="10" spans="1:8">
      <c r="A10" s="48">
        <v>6</v>
      </c>
      <c r="B10" t="s">
        <v>64</v>
      </c>
      <c r="C10" t="s">
        <v>22</v>
      </c>
      <c r="D10">
        <v>18.899999999999999</v>
      </c>
      <c r="E10">
        <v>14.65</v>
      </c>
      <c r="F10">
        <v>17.649999999999999</v>
      </c>
      <c r="G10">
        <v>17.57</v>
      </c>
      <c r="H10">
        <v>68.77</v>
      </c>
    </row>
    <row r="11" spans="1:8">
      <c r="A11" s="48">
        <v>7</v>
      </c>
      <c r="B11" t="s">
        <v>103</v>
      </c>
      <c r="C11" t="s">
        <v>22</v>
      </c>
      <c r="D11">
        <v>18.86</v>
      </c>
      <c r="E11">
        <v>16.45</v>
      </c>
      <c r="F11">
        <v>14.85</v>
      </c>
      <c r="G11">
        <v>17.14</v>
      </c>
      <c r="H11">
        <v>67.300000000000011</v>
      </c>
    </row>
    <row r="12" spans="1:8">
      <c r="A12" s="48">
        <v>8</v>
      </c>
      <c r="B12" t="s">
        <v>122</v>
      </c>
      <c r="C12" t="s">
        <v>6</v>
      </c>
      <c r="D12" t="s">
        <v>231</v>
      </c>
      <c r="E12" t="s">
        <v>231</v>
      </c>
      <c r="F12" t="s">
        <v>231</v>
      </c>
      <c r="G12" t="s">
        <v>231</v>
      </c>
      <c r="H1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I6" sqref="I6"/>
    </sheetView>
  </sheetViews>
  <sheetFormatPr baseColWidth="10" defaultRowHeight="15"/>
  <cols>
    <col min="1" max="1" width="11.42578125" style="48"/>
    <col min="2" max="2" width="18.140625" bestFit="1" customWidth="1"/>
    <col min="3" max="3" width="23.28515625" bestFit="1" customWidth="1"/>
  </cols>
  <sheetData>
    <row r="1" spans="1:8">
      <c r="B1" s="49" t="s">
        <v>5</v>
      </c>
      <c r="C1" s="49" t="s">
        <v>8</v>
      </c>
      <c r="D1" s="49"/>
      <c r="E1" s="49"/>
      <c r="F1" s="49" t="s">
        <v>40</v>
      </c>
      <c r="G1" s="49"/>
      <c r="H1" s="49">
        <v>36</v>
      </c>
    </row>
    <row r="2" spans="1:8">
      <c r="B2" s="49"/>
      <c r="C2" s="49"/>
      <c r="D2" s="49"/>
      <c r="E2" s="49"/>
      <c r="F2" s="49" t="s">
        <v>41</v>
      </c>
      <c r="G2" s="49"/>
      <c r="H2" s="49">
        <v>7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105</v>
      </c>
      <c r="C5" t="s">
        <v>22</v>
      </c>
      <c r="D5">
        <v>17.5</v>
      </c>
      <c r="E5">
        <v>15.7</v>
      </c>
      <c r="F5">
        <v>17.2</v>
      </c>
      <c r="G5">
        <v>17.55</v>
      </c>
      <c r="H5">
        <v>67.95</v>
      </c>
    </row>
    <row r="6" spans="1:8">
      <c r="A6" s="48">
        <v>2</v>
      </c>
      <c r="B6" t="s">
        <v>67</v>
      </c>
      <c r="C6" t="s">
        <v>178</v>
      </c>
      <c r="D6">
        <v>17.7</v>
      </c>
      <c r="E6">
        <v>14.25</v>
      </c>
      <c r="F6">
        <v>17.2</v>
      </c>
      <c r="G6">
        <v>17.3</v>
      </c>
      <c r="H6">
        <v>66.45</v>
      </c>
    </row>
    <row r="7" spans="1:8">
      <c r="A7" s="48">
        <v>3</v>
      </c>
      <c r="B7" t="s">
        <v>146</v>
      </c>
      <c r="C7" t="s">
        <v>10</v>
      </c>
      <c r="D7">
        <v>17.600000000000001</v>
      </c>
      <c r="E7">
        <v>14.7</v>
      </c>
      <c r="F7">
        <v>16.05</v>
      </c>
      <c r="G7">
        <v>17.649999999999999</v>
      </c>
      <c r="H7">
        <v>66</v>
      </c>
    </row>
    <row r="8" spans="1:8">
      <c r="A8" s="48">
        <v>4</v>
      </c>
      <c r="B8" t="s">
        <v>59</v>
      </c>
      <c r="C8" t="s">
        <v>13</v>
      </c>
      <c r="D8">
        <v>17.3</v>
      </c>
      <c r="E8">
        <v>15</v>
      </c>
      <c r="F8">
        <v>15.3</v>
      </c>
      <c r="G8">
        <v>17.100000000000001</v>
      </c>
      <c r="H8">
        <v>64.699999999999989</v>
      </c>
    </row>
    <row r="9" spans="1:8">
      <c r="A9" s="48">
        <v>5</v>
      </c>
      <c r="B9" t="s">
        <v>111</v>
      </c>
      <c r="C9" t="s">
        <v>22</v>
      </c>
      <c r="D9">
        <v>17.399999999999999</v>
      </c>
      <c r="E9">
        <v>14.35</v>
      </c>
      <c r="F9">
        <v>15.65</v>
      </c>
      <c r="G9">
        <v>17.100000000000001</v>
      </c>
      <c r="H9">
        <v>64.5</v>
      </c>
    </row>
    <row r="10" spans="1:8">
      <c r="A10" s="48">
        <v>6</v>
      </c>
      <c r="B10" t="s">
        <v>129</v>
      </c>
      <c r="C10" t="s">
        <v>10</v>
      </c>
      <c r="D10">
        <v>17.3</v>
      </c>
      <c r="E10">
        <v>14.05</v>
      </c>
      <c r="F10">
        <v>15.5</v>
      </c>
      <c r="G10">
        <v>17</v>
      </c>
      <c r="H10">
        <v>63.85</v>
      </c>
    </row>
    <row r="11" spans="1:8">
      <c r="A11" s="48">
        <v>7</v>
      </c>
      <c r="B11" t="s">
        <v>73</v>
      </c>
      <c r="C11" t="s">
        <v>178</v>
      </c>
      <c r="D11">
        <v>16.899999999999999</v>
      </c>
      <c r="E11">
        <v>13.85</v>
      </c>
      <c r="F11">
        <v>15.45</v>
      </c>
      <c r="G11">
        <v>17.100000000000001</v>
      </c>
      <c r="H11">
        <v>63.300000000000004</v>
      </c>
    </row>
    <row r="12" spans="1:8">
      <c r="A12" s="48">
        <v>8</v>
      </c>
      <c r="B12" t="s">
        <v>95</v>
      </c>
      <c r="C12" t="s">
        <v>178</v>
      </c>
      <c r="D12">
        <v>17</v>
      </c>
      <c r="E12">
        <v>13.4</v>
      </c>
      <c r="F12">
        <v>15.25</v>
      </c>
      <c r="G12">
        <v>17.149999999999999</v>
      </c>
      <c r="H12">
        <v>62.8</v>
      </c>
    </row>
    <row r="13" spans="1:8">
      <c r="A13" s="48">
        <v>9</v>
      </c>
      <c r="B13" t="s">
        <v>180</v>
      </c>
      <c r="C13" t="s">
        <v>178</v>
      </c>
      <c r="D13">
        <v>17.3</v>
      </c>
      <c r="E13">
        <v>14.4</v>
      </c>
      <c r="F13">
        <v>15.2</v>
      </c>
      <c r="G13">
        <v>15.5</v>
      </c>
      <c r="H13">
        <v>62.400000000000006</v>
      </c>
    </row>
    <row r="14" spans="1:8">
      <c r="A14" s="48">
        <v>10</v>
      </c>
      <c r="B14" t="s">
        <v>153</v>
      </c>
      <c r="C14" t="s">
        <v>10</v>
      </c>
      <c r="D14">
        <v>16.600000000000001</v>
      </c>
      <c r="E14">
        <v>13.6</v>
      </c>
      <c r="F14">
        <v>15.5</v>
      </c>
      <c r="G14">
        <v>16.649999999999999</v>
      </c>
      <c r="H14">
        <v>62.35</v>
      </c>
    </row>
    <row r="15" spans="1:8">
      <c r="A15" s="48">
        <v>11</v>
      </c>
      <c r="B15" t="s">
        <v>72</v>
      </c>
      <c r="C15" t="s">
        <v>178</v>
      </c>
      <c r="D15">
        <v>17.2</v>
      </c>
      <c r="E15">
        <v>14</v>
      </c>
      <c r="F15">
        <v>15.45</v>
      </c>
      <c r="G15">
        <v>15.2</v>
      </c>
      <c r="H15">
        <v>61.849999999999994</v>
      </c>
    </row>
    <row r="16" spans="1:8">
      <c r="A16" s="48">
        <v>12</v>
      </c>
      <c r="B16" t="s">
        <v>121</v>
      </c>
      <c r="C16" t="s">
        <v>6</v>
      </c>
      <c r="D16">
        <v>17.600000000000001</v>
      </c>
      <c r="E16">
        <v>13.75</v>
      </c>
      <c r="F16">
        <v>14.75</v>
      </c>
      <c r="G16">
        <v>15.45</v>
      </c>
      <c r="H16">
        <v>61.55</v>
      </c>
    </row>
    <row r="17" spans="1:8">
      <c r="A17" s="48">
        <v>13</v>
      </c>
      <c r="B17" t="s">
        <v>211</v>
      </c>
      <c r="C17" t="s">
        <v>13</v>
      </c>
      <c r="D17">
        <v>16.3</v>
      </c>
      <c r="E17">
        <v>14.25</v>
      </c>
      <c r="F17">
        <v>14.6</v>
      </c>
      <c r="G17">
        <v>16.2</v>
      </c>
      <c r="H17">
        <v>61.349999999999994</v>
      </c>
    </row>
    <row r="18" spans="1:8">
      <c r="A18" s="48">
        <v>14</v>
      </c>
      <c r="B18" t="s">
        <v>87</v>
      </c>
      <c r="C18" t="s">
        <v>13</v>
      </c>
      <c r="D18">
        <v>16.8</v>
      </c>
      <c r="E18">
        <v>14.55</v>
      </c>
      <c r="F18">
        <v>14.4</v>
      </c>
      <c r="G18">
        <v>15.5</v>
      </c>
      <c r="H18">
        <v>61.25</v>
      </c>
    </row>
    <row r="19" spans="1:8">
      <c r="A19" s="48">
        <v>15</v>
      </c>
      <c r="B19" t="s">
        <v>184</v>
      </c>
      <c r="C19" t="s">
        <v>178</v>
      </c>
      <c r="D19">
        <v>15.4</v>
      </c>
      <c r="E19">
        <v>14.25</v>
      </c>
      <c r="F19">
        <v>14.8</v>
      </c>
      <c r="G19">
        <v>16.8</v>
      </c>
      <c r="H19">
        <v>61.25</v>
      </c>
    </row>
    <row r="20" spans="1:8">
      <c r="A20" s="48">
        <v>16</v>
      </c>
      <c r="B20" t="s">
        <v>109</v>
      </c>
      <c r="C20" t="s">
        <v>22</v>
      </c>
      <c r="D20">
        <v>16.5</v>
      </c>
      <c r="E20">
        <v>13.25</v>
      </c>
      <c r="F20">
        <v>14.6</v>
      </c>
      <c r="G20">
        <v>16.5</v>
      </c>
      <c r="H20">
        <v>60.85</v>
      </c>
    </row>
    <row r="21" spans="1:8">
      <c r="A21" s="48">
        <v>17</v>
      </c>
      <c r="B21" t="s">
        <v>110</v>
      </c>
      <c r="C21" t="s">
        <v>22</v>
      </c>
      <c r="D21">
        <v>16</v>
      </c>
      <c r="E21">
        <v>13.15</v>
      </c>
      <c r="F21">
        <v>14.45</v>
      </c>
      <c r="G21">
        <v>16.5</v>
      </c>
      <c r="H21">
        <v>60.099999999999994</v>
      </c>
    </row>
    <row r="22" spans="1:8">
      <c r="A22" s="48">
        <v>18</v>
      </c>
      <c r="B22" t="s">
        <v>171</v>
      </c>
      <c r="C22" t="s">
        <v>6</v>
      </c>
      <c r="D22">
        <v>16.8</v>
      </c>
      <c r="E22">
        <v>13.85</v>
      </c>
      <c r="F22">
        <v>12.3</v>
      </c>
      <c r="G22">
        <v>16.3</v>
      </c>
      <c r="H22">
        <v>59.25</v>
      </c>
    </row>
    <row r="23" spans="1:8">
      <c r="A23" s="48">
        <v>19</v>
      </c>
      <c r="B23" t="s">
        <v>100</v>
      </c>
      <c r="C23" t="s">
        <v>178</v>
      </c>
      <c r="D23">
        <v>13.8</v>
      </c>
      <c r="E23">
        <v>13.4</v>
      </c>
      <c r="F23">
        <v>14.7</v>
      </c>
      <c r="G23">
        <v>17</v>
      </c>
      <c r="H23">
        <v>58.900000000000006</v>
      </c>
    </row>
    <row r="24" spans="1:8">
      <c r="A24" s="48">
        <v>20</v>
      </c>
      <c r="B24" t="s">
        <v>179</v>
      </c>
      <c r="C24" t="s">
        <v>178</v>
      </c>
      <c r="D24">
        <v>15.6</v>
      </c>
      <c r="E24">
        <v>12.6</v>
      </c>
      <c r="F24">
        <v>13.85</v>
      </c>
      <c r="G24">
        <v>15.3</v>
      </c>
      <c r="H24">
        <v>57.349999999999994</v>
      </c>
    </row>
    <row r="25" spans="1:8">
      <c r="A25" s="48">
        <v>21</v>
      </c>
      <c r="B25" t="s">
        <v>96</v>
      </c>
      <c r="C25" t="s">
        <v>178</v>
      </c>
      <c r="D25">
        <v>14.7</v>
      </c>
      <c r="E25">
        <v>13.75</v>
      </c>
      <c r="F25">
        <v>14.5</v>
      </c>
      <c r="G25">
        <v>14.25</v>
      </c>
      <c r="H25">
        <v>57.2</v>
      </c>
    </row>
    <row r="26" spans="1:8">
      <c r="A26" s="48">
        <v>22</v>
      </c>
      <c r="B26" t="s">
        <v>186</v>
      </c>
      <c r="C26" t="s">
        <v>178</v>
      </c>
      <c r="D26">
        <v>14</v>
      </c>
      <c r="E26">
        <v>12.95</v>
      </c>
      <c r="F26">
        <v>14.55</v>
      </c>
      <c r="G26">
        <v>15.1</v>
      </c>
      <c r="H26">
        <v>56.6</v>
      </c>
    </row>
    <row r="27" spans="1:8">
      <c r="A27" s="48">
        <v>23</v>
      </c>
      <c r="B27" t="s">
        <v>91</v>
      </c>
      <c r="C27" t="s">
        <v>178</v>
      </c>
      <c r="D27">
        <v>14.4</v>
      </c>
      <c r="E27">
        <v>13.25</v>
      </c>
      <c r="F27">
        <v>14.1</v>
      </c>
      <c r="G27">
        <v>14.8</v>
      </c>
      <c r="H27">
        <v>56.55</v>
      </c>
    </row>
    <row r="28" spans="1:8">
      <c r="A28" s="48">
        <v>24</v>
      </c>
      <c r="B28" t="s">
        <v>114</v>
      </c>
      <c r="C28" t="s">
        <v>6</v>
      </c>
      <c r="D28">
        <v>15.5</v>
      </c>
      <c r="E28">
        <v>12.9</v>
      </c>
      <c r="F28">
        <v>14.3</v>
      </c>
      <c r="G28">
        <v>13.5</v>
      </c>
      <c r="H28">
        <v>56.2</v>
      </c>
    </row>
    <row r="29" spans="1:8">
      <c r="A29" s="48">
        <v>25</v>
      </c>
      <c r="B29" t="s">
        <v>212</v>
      </c>
      <c r="C29" t="s">
        <v>13</v>
      </c>
      <c r="D29">
        <v>16.45</v>
      </c>
      <c r="E29">
        <v>12.35</v>
      </c>
      <c r="F29">
        <v>12.05</v>
      </c>
      <c r="G29">
        <v>15.05</v>
      </c>
      <c r="H29">
        <v>55.899999999999991</v>
      </c>
    </row>
    <row r="30" spans="1:8">
      <c r="A30" s="48">
        <v>26</v>
      </c>
      <c r="B30" t="s">
        <v>199</v>
      </c>
      <c r="C30" t="s">
        <v>22</v>
      </c>
      <c r="D30">
        <v>14.7</v>
      </c>
      <c r="E30">
        <v>14.4</v>
      </c>
      <c r="F30">
        <v>11.9</v>
      </c>
      <c r="G30">
        <v>13.9</v>
      </c>
      <c r="H30">
        <v>54.9</v>
      </c>
    </row>
    <row r="31" spans="1:8">
      <c r="A31" s="48">
        <v>27</v>
      </c>
      <c r="B31" t="s">
        <v>80</v>
      </c>
      <c r="C31" t="s">
        <v>13</v>
      </c>
      <c r="D31">
        <v>14.5</v>
      </c>
      <c r="E31">
        <v>10.25</v>
      </c>
      <c r="F31">
        <v>14.8</v>
      </c>
      <c r="G31">
        <v>15.2</v>
      </c>
      <c r="H31">
        <v>54.75</v>
      </c>
    </row>
    <row r="32" spans="1:8">
      <c r="A32" s="48">
        <v>28</v>
      </c>
      <c r="B32" t="s">
        <v>185</v>
      </c>
      <c r="C32" t="s">
        <v>178</v>
      </c>
      <c r="D32">
        <v>13.7</v>
      </c>
      <c r="E32">
        <v>12.85</v>
      </c>
      <c r="F32">
        <v>14.15</v>
      </c>
      <c r="G32">
        <v>13.95</v>
      </c>
      <c r="H32">
        <v>54.649999999999991</v>
      </c>
    </row>
    <row r="33" spans="1:8">
      <c r="A33" s="48">
        <v>29</v>
      </c>
      <c r="B33" t="s">
        <v>79</v>
      </c>
      <c r="C33" t="s">
        <v>13</v>
      </c>
      <c r="D33">
        <v>11.35</v>
      </c>
      <c r="E33">
        <v>14.1</v>
      </c>
      <c r="F33">
        <v>13.1</v>
      </c>
      <c r="G33">
        <v>15.15</v>
      </c>
      <c r="H33">
        <v>53.699999999999996</v>
      </c>
    </row>
    <row r="34" spans="1:8">
      <c r="A34" s="48">
        <v>30</v>
      </c>
      <c r="B34" t="s">
        <v>213</v>
      </c>
      <c r="C34" t="s">
        <v>13</v>
      </c>
      <c r="D34">
        <v>13.6</v>
      </c>
      <c r="E34">
        <v>13.25</v>
      </c>
      <c r="F34">
        <v>13.6</v>
      </c>
      <c r="G34">
        <v>13.1</v>
      </c>
      <c r="H34">
        <v>53.550000000000004</v>
      </c>
    </row>
    <row r="35" spans="1:8">
      <c r="A35" s="48">
        <v>31</v>
      </c>
      <c r="B35" t="s">
        <v>204</v>
      </c>
      <c r="C35" t="s">
        <v>22</v>
      </c>
      <c r="D35">
        <v>14.7</v>
      </c>
      <c r="E35">
        <v>12.85</v>
      </c>
      <c r="F35">
        <v>11.05</v>
      </c>
      <c r="G35">
        <v>13.6</v>
      </c>
      <c r="H35">
        <v>52.199999999999996</v>
      </c>
    </row>
    <row r="36" spans="1:8">
      <c r="A36" s="48">
        <v>32</v>
      </c>
      <c r="B36" t="s">
        <v>214</v>
      </c>
      <c r="C36" t="s">
        <v>13</v>
      </c>
      <c r="D36" t="s">
        <v>231</v>
      </c>
      <c r="E36" t="s">
        <v>231</v>
      </c>
      <c r="F36" t="s">
        <v>231</v>
      </c>
      <c r="G36" t="s">
        <v>231</v>
      </c>
      <c r="H36">
        <v>0</v>
      </c>
    </row>
    <row r="37" spans="1:8">
      <c r="A37" s="48">
        <v>33</v>
      </c>
      <c r="B37" t="s">
        <v>172</v>
      </c>
      <c r="C37" t="s">
        <v>6</v>
      </c>
      <c r="D37" t="s">
        <v>231</v>
      </c>
      <c r="E37" t="s">
        <v>231</v>
      </c>
      <c r="F37" t="s">
        <v>231</v>
      </c>
      <c r="G37" t="s">
        <v>231</v>
      </c>
      <c r="H37">
        <v>0</v>
      </c>
    </row>
    <row r="38" spans="1:8">
      <c r="A38" s="48">
        <v>34</v>
      </c>
      <c r="B38" t="s">
        <v>83</v>
      </c>
      <c r="C38" t="s">
        <v>13</v>
      </c>
      <c r="D38" t="s">
        <v>231</v>
      </c>
      <c r="E38" t="s">
        <v>231</v>
      </c>
      <c r="F38" t="s">
        <v>231</v>
      </c>
      <c r="G38" t="s">
        <v>231</v>
      </c>
      <c r="H38">
        <v>0</v>
      </c>
    </row>
    <row r="39" spans="1:8">
      <c r="A39" s="48">
        <v>35</v>
      </c>
      <c r="B39" t="s">
        <v>120</v>
      </c>
      <c r="C39" t="s">
        <v>6</v>
      </c>
      <c r="D39" t="s">
        <v>231</v>
      </c>
      <c r="E39" t="s">
        <v>231</v>
      </c>
      <c r="F39" t="s">
        <v>231</v>
      </c>
      <c r="G39" t="s">
        <v>231</v>
      </c>
      <c r="H39">
        <v>0</v>
      </c>
    </row>
    <row r="40" spans="1:8">
      <c r="A40" s="48">
        <v>36</v>
      </c>
      <c r="B40" t="s">
        <v>193</v>
      </c>
      <c r="C40" t="s">
        <v>178</v>
      </c>
      <c r="D40" t="s">
        <v>231</v>
      </c>
      <c r="E40" t="s">
        <v>231</v>
      </c>
      <c r="F40" t="s">
        <v>231</v>
      </c>
      <c r="G40" t="s">
        <v>231</v>
      </c>
      <c r="H4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K8" sqref="K8"/>
    </sheetView>
  </sheetViews>
  <sheetFormatPr baseColWidth="10" defaultRowHeight="15"/>
  <cols>
    <col min="1" max="1" width="11.42578125" style="48"/>
    <col min="2" max="2" width="24.5703125" bestFit="1" customWidth="1"/>
    <col min="3" max="3" width="23.28515625" bestFit="1" customWidth="1"/>
  </cols>
  <sheetData>
    <row r="1" spans="1:8">
      <c r="B1" s="49" t="s">
        <v>5</v>
      </c>
      <c r="C1" s="49" t="s">
        <v>20</v>
      </c>
      <c r="D1" s="49"/>
      <c r="E1" s="49"/>
      <c r="F1" s="49" t="s">
        <v>40</v>
      </c>
      <c r="G1" s="49"/>
      <c r="H1" s="49">
        <v>15</v>
      </c>
    </row>
    <row r="2" spans="1:8">
      <c r="B2" s="49"/>
      <c r="C2" s="49"/>
      <c r="D2" s="49"/>
      <c r="E2" s="49"/>
      <c r="F2" s="49" t="s">
        <v>41</v>
      </c>
      <c r="G2" s="49"/>
      <c r="H2" s="49">
        <v>4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148</v>
      </c>
      <c r="C5" t="s">
        <v>10</v>
      </c>
      <c r="D5">
        <v>21.35</v>
      </c>
      <c r="E5">
        <v>19.850000000000001</v>
      </c>
      <c r="F5">
        <v>18.899999999999999</v>
      </c>
      <c r="G5">
        <v>22.2</v>
      </c>
      <c r="H5">
        <v>82.3</v>
      </c>
    </row>
    <row r="6" spans="1:8">
      <c r="A6" s="48">
        <v>2</v>
      </c>
      <c r="B6" t="s">
        <v>208</v>
      </c>
      <c r="C6" t="s">
        <v>13</v>
      </c>
      <c r="D6">
        <v>20.8</v>
      </c>
      <c r="E6">
        <v>19.45</v>
      </c>
      <c r="F6">
        <v>20.2</v>
      </c>
      <c r="G6">
        <v>21.05</v>
      </c>
      <c r="H6">
        <v>81.5</v>
      </c>
    </row>
    <row r="7" spans="1:8">
      <c r="A7" s="48">
        <v>3</v>
      </c>
      <c r="B7" t="s">
        <v>25</v>
      </c>
      <c r="C7" t="s">
        <v>22</v>
      </c>
      <c r="D7">
        <v>21</v>
      </c>
      <c r="E7">
        <v>17.649999999999999</v>
      </c>
      <c r="F7">
        <v>20.5</v>
      </c>
      <c r="G7">
        <v>20.95</v>
      </c>
      <c r="H7">
        <v>80.099999999999994</v>
      </c>
    </row>
    <row r="8" spans="1:8">
      <c r="A8" s="48">
        <v>4</v>
      </c>
      <c r="B8" t="s">
        <v>142</v>
      </c>
      <c r="C8" t="s">
        <v>10</v>
      </c>
      <c r="D8">
        <v>19.05</v>
      </c>
      <c r="E8">
        <v>17.25</v>
      </c>
      <c r="F8">
        <v>19.45</v>
      </c>
      <c r="G8">
        <v>21.7</v>
      </c>
      <c r="H8">
        <v>77.45</v>
      </c>
    </row>
    <row r="9" spans="1:8">
      <c r="A9" s="48">
        <v>5</v>
      </c>
      <c r="B9" t="s">
        <v>26</v>
      </c>
      <c r="C9" t="s">
        <v>22</v>
      </c>
      <c r="D9">
        <v>20.95</v>
      </c>
      <c r="E9">
        <v>17.25</v>
      </c>
      <c r="F9">
        <v>16.850000000000001</v>
      </c>
      <c r="G9">
        <v>21.05</v>
      </c>
      <c r="H9">
        <v>76.100000000000009</v>
      </c>
    </row>
    <row r="10" spans="1:8">
      <c r="A10" s="48">
        <v>6</v>
      </c>
      <c r="B10" t="s">
        <v>128</v>
      </c>
      <c r="C10" t="s">
        <v>10</v>
      </c>
      <c r="D10">
        <v>19.45</v>
      </c>
      <c r="E10">
        <v>20</v>
      </c>
      <c r="F10">
        <v>15.6</v>
      </c>
      <c r="G10">
        <v>20.45</v>
      </c>
      <c r="H10">
        <v>75.5</v>
      </c>
    </row>
    <row r="11" spans="1:8">
      <c r="A11" s="48">
        <v>7</v>
      </c>
      <c r="B11" t="s">
        <v>24</v>
      </c>
      <c r="C11" t="s">
        <v>22</v>
      </c>
      <c r="D11">
        <v>18.75</v>
      </c>
      <c r="E11">
        <v>17</v>
      </c>
      <c r="F11">
        <v>19.75</v>
      </c>
      <c r="G11">
        <v>18.5</v>
      </c>
      <c r="H11">
        <v>74</v>
      </c>
    </row>
    <row r="12" spans="1:8">
      <c r="A12" s="48">
        <v>8</v>
      </c>
      <c r="B12" t="s">
        <v>75</v>
      </c>
      <c r="C12" t="s">
        <v>178</v>
      </c>
      <c r="D12">
        <v>18.55</v>
      </c>
      <c r="E12">
        <v>14.7</v>
      </c>
      <c r="F12">
        <v>19.95</v>
      </c>
      <c r="G12">
        <v>19.25</v>
      </c>
      <c r="H12">
        <v>72.45</v>
      </c>
    </row>
    <row r="13" spans="1:8">
      <c r="A13" s="48">
        <v>9</v>
      </c>
      <c r="B13" t="s">
        <v>144</v>
      </c>
      <c r="C13" t="s">
        <v>10</v>
      </c>
      <c r="D13">
        <v>21</v>
      </c>
      <c r="E13">
        <v>16.899999999999999</v>
      </c>
      <c r="F13">
        <v>16.850000000000001</v>
      </c>
      <c r="G13">
        <v>16.8</v>
      </c>
      <c r="H13">
        <v>71.55</v>
      </c>
    </row>
    <row r="14" spans="1:8">
      <c r="A14" s="48">
        <v>10</v>
      </c>
      <c r="B14" t="s">
        <v>70</v>
      </c>
      <c r="C14" t="s">
        <v>178</v>
      </c>
      <c r="D14">
        <v>17.399999999999999</v>
      </c>
      <c r="E14">
        <v>15.25</v>
      </c>
      <c r="F14">
        <v>17.75</v>
      </c>
      <c r="G14">
        <v>18.850000000000001</v>
      </c>
      <c r="H14">
        <v>69.25</v>
      </c>
    </row>
    <row r="15" spans="1:8">
      <c r="A15" s="48">
        <v>11</v>
      </c>
      <c r="B15" t="s">
        <v>69</v>
      </c>
      <c r="C15" t="s">
        <v>178</v>
      </c>
      <c r="D15">
        <v>19.100000000000001</v>
      </c>
      <c r="E15">
        <v>13.25</v>
      </c>
      <c r="F15">
        <v>16.899999999999999</v>
      </c>
      <c r="G15">
        <v>19.55</v>
      </c>
      <c r="H15">
        <v>68.8</v>
      </c>
    </row>
    <row r="16" spans="1:8">
      <c r="A16" s="48">
        <v>12</v>
      </c>
      <c r="B16" t="s">
        <v>27</v>
      </c>
      <c r="C16" t="s">
        <v>22</v>
      </c>
      <c r="D16">
        <v>18.45</v>
      </c>
      <c r="E16">
        <v>11.8</v>
      </c>
      <c r="F16">
        <v>17.75</v>
      </c>
      <c r="G16">
        <v>18.899999999999999</v>
      </c>
      <c r="H16">
        <v>66.900000000000006</v>
      </c>
    </row>
    <row r="17" spans="1:8">
      <c r="A17" s="48">
        <v>13</v>
      </c>
      <c r="B17" t="s">
        <v>150</v>
      </c>
      <c r="C17" t="s">
        <v>10</v>
      </c>
      <c r="D17">
        <v>18.95</v>
      </c>
      <c r="E17">
        <v>16.399999999999999</v>
      </c>
      <c r="F17">
        <v>14.1</v>
      </c>
      <c r="G17">
        <v>16.55</v>
      </c>
      <c r="H17">
        <v>66</v>
      </c>
    </row>
    <row r="18" spans="1:8">
      <c r="A18" s="48">
        <v>14</v>
      </c>
      <c r="B18" t="s">
        <v>139</v>
      </c>
      <c r="C18" t="s">
        <v>10</v>
      </c>
      <c r="D18">
        <v>18.600000000000001</v>
      </c>
      <c r="E18">
        <v>8.35</v>
      </c>
      <c r="F18">
        <v>13.3</v>
      </c>
      <c r="G18">
        <v>16.649999999999999</v>
      </c>
      <c r="H18">
        <v>56.9</v>
      </c>
    </row>
    <row r="19" spans="1:8">
      <c r="A19" s="48">
        <v>15</v>
      </c>
      <c r="B19" t="s">
        <v>14</v>
      </c>
      <c r="C19" t="s">
        <v>13</v>
      </c>
      <c r="D19" t="s">
        <v>231</v>
      </c>
      <c r="E19" t="s">
        <v>231</v>
      </c>
      <c r="F19" t="s">
        <v>231</v>
      </c>
      <c r="G19" t="s">
        <v>231</v>
      </c>
      <c r="H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J10" sqref="J10"/>
    </sheetView>
  </sheetViews>
  <sheetFormatPr baseColWidth="10" defaultRowHeight="15"/>
  <cols>
    <col min="1" max="1" width="11.42578125" style="48"/>
    <col min="2" max="2" width="21.5703125" bestFit="1" customWidth="1"/>
    <col min="3" max="3" width="23.28515625" bestFit="1" customWidth="1"/>
  </cols>
  <sheetData>
    <row r="1" spans="1:8">
      <c r="B1" s="49" t="s">
        <v>5</v>
      </c>
      <c r="C1" s="49" t="s">
        <v>9</v>
      </c>
      <c r="D1" s="49"/>
      <c r="E1" s="49"/>
      <c r="F1" s="49" t="s">
        <v>40</v>
      </c>
      <c r="G1" s="49"/>
      <c r="H1" s="49">
        <v>15</v>
      </c>
    </row>
    <row r="2" spans="1:8">
      <c r="B2" s="49"/>
      <c r="C2" s="49"/>
      <c r="D2" s="49"/>
      <c r="E2" s="49"/>
      <c r="F2" s="49" t="s">
        <v>41</v>
      </c>
      <c r="G2" s="49"/>
      <c r="H2" s="49">
        <v>4</v>
      </c>
    </row>
    <row r="3" spans="1:8">
      <c r="B3" s="49"/>
      <c r="C3" s="49"/>
      <c r="D3" s="49"/>
      <c r="E3" s="49"/>
      <c r="F3" s="49"/>
      <c r="G3" s="49"/>
      <c r="H3" s="49"/>
    </row>
    <row r="4" spans="1:8">
      <c r="B4" s="49" t="s">
        <v>1</v>
      </c>
      <c r="C4" s="49" t="s">
        <v>4</v>
      </c>
      <c r="D4" s="49" t="s">
        <v>31</v>
      </c>
      <c r="E4" s="49" t="s">
        <v>32</v>
      </c>
      <c r="F4" s="49" t="s">
        <v>33</v>
      </c>
      <c r="G4" s="49" t="s">
        <v>34</v>
      </c>
      <c r="H4" s="49" t="s">
        <v>39</v>
      </c>
    </row>
    <row r="5" spans="1:8">
      <c r="A5" s="48">
        <v>1</v>
      </c>
      <c r="B5" t="s">
        <v>23</v>
      </c>
      <c r="C5" t="s">
        <v>22</v>
      </c>
      <c r="D5">
        <v>16.649999999999999</v>
      </c>
      <c r="E5">
        <v>15.25</v>
      </c>
      <c r="F5">
        <v>15.5</v>
      </c>
      <c r="G5">
        <v>17.5</v>
      </c>
      <c r="H5">
        <v>64.900000000000006</v>
      </c>
    </row>
    <row r="6" spans="1:8">
      <c r="A6" s="48">
        <v>2</v>
      </c>
      <c r="B6" t="s">
        <v>119</v>
      </c>
      <c r="C6" t="s">
        <v>6</v>
      </c>
      <c r="D6">
        <v>16.600000000000001</v>
      </c>
      <c r="E6">
        <v>14.85</v>
      </c>
      <c r="F6">
        <v>14.3</v>
      </c>
      <c r="G6">
        <v>17.55</v>
      </c>
      <c r="H6">
        <v>63.3</v>
      </c>
    </row>
    <row r="7" spans="1:8">
      <c r="A7" s="48">
        <v>3</v>
      </c>
      <c r="B7" t="s">
        <v>174</v>
      </c>
      <c r="C7" t="s">
        <v>6</v>
      </c>
      <c r="D7">
        <v>16.8</v>
      </c>
      <c r="E7">
        <v>13.55</v>
      </c>
      <c r="F7">
        <v>14.2</v>
      </c>
      <c r="G7">
        <v>17.649999999999999</v>
      </c>
      <c r="H7">
        <v>62.199999999999996</v>
      </c>
    </row>
    <row r="8" spans="1:8">
      <c r="A8" s="48">
        <v>4</v>
      </c>
      <c r="B8" t="s">
        <v>118</v>
      </c>
      <c r="C8" t="s">
        <v>6</v>
      </c>
      <c r="D8">
        <v>16.350000000000001</v>
      </c>
      <c r="E8">
        <v>15</v>
      </c>
      <c r="F8">
        <v>12.9</v>
      </c>
      <c r="G8">
        <v>17.55</v>
      </c>
      <c r="H8">
        <v>61.8</v>
      </c>
    </row>
    <row r="9" spans="1:8">
      <c r="A9" s="48">
        <v>5</v>
      </c>
      <c r="B9" t="s">
        <v>196</v>
      </c>
      <c r="C9" t="s">
        <v>178</v>
      </c>
      <c r="D9">
        <v>16.7</v>
      </c>
      <c r="E9">
        <v>14.6</v>
      </c>
      <c r="F9">
        <v>13.2</v>
      </c>
      <c r="G9">
        <v>17</v>
      </c>
      <c r="H9">
        <v>61.5</v>
      </c>
    </row>
    <row r="10" spans="1:8">
      <c r="A10" s="48">
        <v>6</v>
      </c>
      <c r="B10" t="s">
        <v>63</v>
      </c>
      <c r="C10" t="s">
        <v>22</v>
      </c>
      <c r="D10">
        <v>16.8</v>
      </c>
      <c r="E10">
        <v>13.35</v>
      </c>
      <c r="F10">
        <v>14</v>
      </c>
      <c r="G10">
        <v>17.100000000000001</v>
      </c>
      <c r="H10">
        <v>61.25</v>
      </c>
    </row>
    <row r="11" spans="1:8">
      <c r="A11" s="48">
        <v>7</v>
      </c>
      <c r="B11" t="s">
        <v>71</v>
      </c>
      <c r="C11" t="s">
        <v>178</v>
      </c>
      <c r="D11">
        <v>16.8</v>
      </c>
      <c r="E11">
        <v>14.45</v>
      </c>
      <c r="F11">
        <v>13.2</v>
      </c>
      <c r="G11">
        <v>16.75</v>
      </c>
      <c r="H11">
        <v>61.2</v>
      </c>
    </row>
    <row r="12" spans="1:8">
      <c r="A12" s="48">
        <v>8</v>
      </c>
      <c r="B12" t="s">
        <v>61</v>
      </c>
      <c r="C12" t="s">
        <v>13</v>
      </c>
      <c r="D12">
        <v>16.649999999999999</v>
      </c>
      <c r="E12">
        <v>14.05</v>
      </c>
      <c r="F12">
        <v>10.8</v>
      </c>
      <c r="G12">
        <v>16.850000000000001</v>
      </c>
      <c r="H12">
        <v>58.35</v>
      </c>
    </row>
    <row r="13" spans="1:8">
      <c r="A13" s="48">
        <v>9</v>
      </c>
      <c r="B13" t="s">
        <v>137</v>
      </c>
      <c r="C13" t="s">
        <v>10</v>
      </c>
      <c r="D13">
        <v>13.95</v>
      </c>
      <c r="E13">
        <v>14.2</v>
      </c>
      <c r="F13">
        <v>13.7</v>
      </c>
      <c r="G13">
        <v>14.1</v>
      </c>
      <c r="H13">
        <v>55.949999999999996</v>
      </c>
    </row>
    <row r="14" spans="1:8">
      <c r="A14" s="48">
        <v>10</v>
      </c>
      <c r="B14" t="s">
        <v>207</v>
      </c>
      <c r="C14" t="s">
        <v>22</v>
      </c>
      <c r="D14">
        <v>13.45</v>
      </c>
      <c r="E14">
        <v>13.6</v>
      </c>
      <c r="F14">
        <v>13.8</v>
      </c>
      <c r="G14">
        <v>14.95</v>
      </c>
      <c r="H14">
        <v>55.8</v>
      </c>
    </row>
    <row r="15" spans="1:8">
      <c r="A15" s="48">
        <v>11</v>
      </c>
      <c r="B15" t="s">
        <v>173</v>
      </c>
      <c r="C15" t="s">
        <v>6</v>
      </c>
      <c r="D15">
        <v>12.9</v>
      </c>
      <c r="E15">
        <v>13.95</v>
      </c>
      <c r="F15">
        <v>13.5</v>
      </c>
      <c r="G15">
        <v>14.8</v>
      </c>
      <c r="H15">
        <v>55.150000000000006</v>
      </c>
    </row>
    <row r="16" spans="1:8">
      <c r="A16" s="48">
        <v>12</v>
      </c>
      <c r="B16" t="s">
        <v>98</v>
      </c>
      <c r="C16" t="s">
        <v>178</v>
      </c>
      <c r="D16">
        <v>13.5</v>
      </c>
      <c r="E16">
        <v>11.55</v>
      </c>
      <c r="F16">
        <v>14.9</v>
      </c>
      <c r="G16">
        <v>14.8</v>
      </c>
      <c r="H16">
        <v>54.75</v>
      </c>
    </row>
    <row r="17" spans="1:8">
      <c r="A17" s="48">
        <v>13</v>
      </c>
      <c r="B17" t="s">
        <v>149</v>
      </c>
      <c r="C17" t="s">
        <v>10</v>
      </c>
      <c r="D17">
        <v>11.8</v>
      </c>
      <c r="E17">
        <v>14.15</v>
      </c>
      <c r="F17">
        <v>9.4499999999999993</v>
      </c>
      <c r="G17">
        <v>16.2</v>
      </c>
      <c r="H17">
        <v>51.600000000000009</v>
      </c>
    </row>
    <row r="18" spans="1:8">
      <c r="A18" s="48">
        <v>14</v>
      </c>
      <c r="B18" t="s">
        <v>97</v>
      </c>
      <c r="C18" t="s">
        <v>178</v>
      </c>
      <c r="D18" t="s">
        <v>231</v>
      </c>
      <c r="E18" t="s">
        <v>231</v>
      </c>
      <c r="F18" t="s">
        <v>231</v>
      </c>
      <c r="G18" t="s">
        <v>231</v>
      </c>
      <c r="H18">
        <v>0</v>
      </c>
    </row>
    <row r="19" spans="1:8">
      <c r="A19" s="48">
        <v>15</v>
      </c>
      <c r="B19" t="s">
        <v>123</v>
      </c>
      <c r="C19" t="s">
        <v>6</v>
      </c>
      <c r="D19" t="s">
        <v>231</v>
      </c>
      <c r="E19" t="s">
        <v>231</v>
      </c>
      <c r="F19" t="s">
        <v>231</v>
      </c>
      <c r="G19" t="s">
        <v>231</v>
      </c>
      <c r="H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4</vt:i4>
      </vt:variant>
    </vt:vector>
  </HeadingPairs>
  <TitlesOfParts>
    <vt:vector size="18" baseType="lpstr">
      <vt:lpstr>Saisie</vt:lpstr>
      <vt:lpstr>Resultats</vt:lpstr>
      <vt:lpstr>Données</vt:lpstr>
      <vt:lpstr>Classement B1</vt:lpstr>
      <vt:lpstr>Classement B2</vt:lpstr>
      <vt:lpstr>Classement M1</vt:lpstr>
      <vt:lpstr>Classement M2</vt:lpstr>
      <vt:lpstr>Classement C1</vt:lpstr>
      <vt:lpstr>Classement C2</vt:lpstr>
      <vt:lpstr>Classement J1</vt:lpstr>
      <vt:lpstr>Classement J2</vt:lpstr>
      <vt:lpstr>Classement S1</vt:lpstr>
      <vt:lpstr>Classement S2</vt:lpstr>
      <vt:lpstr>Feuil1</vt:lpstr>
      <vt:lpstr>Catégorie</vt:lpstr>
      <vt:lpstr>Clubs</vt:lpstr>
      <vt:lpstr>Resultats!Impression_des_titres</vt:lpstr>
      <vt:lpstr>Saisie!Impression_des_titres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FORTEA</dc:creator>
  <cp:lastModifiedBy>Claude</cp:lastModifiedBy>
  <cp:lastPrinted>2018-03-25T14:51:36Z</cp:lastPrinted>
  <dcterms:created xsi:type="dcterms:W3CDTF">2014-04-04T19:44:56Z</dcterms:created>
  <dcterms:modified xsi:type="dcterms:W3CDTF">2018-03-26T09:58:06Z</dcterms:modified>
</cp:coreProperties>
</file>